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incheva\Desktop\ОТЧЕТ програми модели и указания 2015\modeli MF\"/>
    </mc:Choice>
  </mc:AlternateContent>
  <bookViews>
    <workbookView xWindow="0" yWindow="0" windowWidth="21600" windowHeight="9735" activeTab="1"/>
  </bookViews>
  <sheets>
    <sheet name="Pol+Pr" sheetId="1" r:id="rId1"/>
    <sheet name="Pr" sheetId="2" r:id="rId2"/>
  </sheets>
  <calcPr calcId="152511"/>
</workbook>
</file>

<file path=xl/calcChain.xml><?xml version="1.0" encoding="utf-8"?>
<calcChain xmlns="http://schemas.openxmlformats.org/spreadsheetml/2006/main">
  <c r="C50" i="2" l="1"/>
  <c r="C96" i="2" l="1"/>
  <c r="C90" i="2"/>
  <c r="F101" i="2"/>
  <c r="G101" i="2"/>
  <c r="H101" i="2"/>
  <c r="C101" i="2"/>
  <c r="D96" i="2"/>
  <c r="E96" i="2"/>
  <c r="F96" i="2"/>
  <c r="G96" i="2"/>
  <c r="H96" i="2"/>
  <c r="D90" i="2"/>
  <c r="D101" i="2" s="1"/>
  <c r="E90" i="2"/>
  <c r="E101" i="2" s="1"/>
  <c r="F90" i="2"/>
  <c r="G90" i="2"/>
  <c r="H90" i="2"/>
  <c r="C76" i="2"/>
  <c r="C70" i="2"/>
  <c r="C81" i="2" s="1"/>
  <c r="F81" i="2"/>
  <c r="G81" i="2"/>
  <c r="H81" i="2"/>
  <c r="D76" i="2"/>
  <c r="E76" i="2"/>
  <c r="F76" i="2"/>
  <c r="G76" i="2"/>
  <c r="H76" i="2"/>
  <c r="D70" i="2"/>
  <c r="D81" i="2" s="1"/>
  <c r="E70" i="2"/>
  <c r="F70" i="2"/>
  <c r="G70" i="2"/>
  <c r="H70" i="2"/>
  <c r="F61" i="2"/>
  <c r="G61" i="2"/>
  <c r="H61" i="2"/>
  <c r="D56" i="2"/>
  <c r="E56" i="2"/>
  <c r="F56" i="2"/>
  <c r="G56" i="2"/>
  <c r="H56" i="2"/>
  <c r="C56" i="2"/>
  <c r="C61" i="2"/>
  <c r="D50" i="2"/>
  <c r="D61" i="2" s="1"/>
  <c r="E50" i="2"/>
  <c r="E61" i="2" s="1"/>
  <c r="F50" i="2"/>
  <c r="G50" i="2"/>
  <c r="H50" i="2"/>
  <c r="F41" i="2"/>
  <c r="G41" i="2"/>
  <c r="H41" i="2"/>
  <c r="C36" i="2"/>
  <c r="D36" i="2"/>
  <c r="E36" i="2"/>
  <c r="F36" i="2"/>
  <c r="G36" i="2"/>
  <c r="H36" i="2"/>
  <c r="D30" i="2"/>
  <c r="E30" i="2"/>
  <c r="F30" i="2"/>
  <c r="G30" i="2"/>
  <c r="H30" i="2"/>
  <c r="C30" i="2"/>
  <c r="F21" i="2"/>
  <c r="G21" i="2"/>
  <c r="H21" i="2"/>
  <c r="D16" i="2"/>
  <c r="E16" i="2"/>
  <c r="E21" i="2" s="1"/>
  <c r="F16" i="2"/>
  <c r="G16" i="2"/>
  <c r="H16" i="2"/>
  <c r="C16" i="2"/>
  <c r="D10" i="2"/>
  <c r="D21" i="2" s="1"/>
  <c r="E10" i="2"/>
  <c r="F10" i="2"/>
  <c r="G10" i="2"/>
  <c r="H10" i="2"/>
  <c r="C10" i="2"/>
  <c r="C21" i="2" s="1"/>
  <c r="E19" i="1"/>
  <c r="F19" i="1"/>
  <c r="G19" i="1"/>
  <c r="H19" i="1"/>
  <c r="I19" i="1"/>
  <c r="D19" i="1"/>
  <c r="E15" i="1"/>
  <c r="E24" i="1" s="1"/>
  <c r="F15" i="1"/>
  <c r="F24" i="1" s="1"/>
  <c r="G15" i="1"/>
  <c r="G24" i="1" s="1"/>
  <c r="H15" i="1"/>
  <c r="H24" i="1" s="1"/>
  <c r="I15" i="1"/>
  <c r="I24" i="1" s="1"/>
  <c r="D15" i="1"/>
  <c r="D24" i="1" s="1"/>
  <c r="E81" i="2" l="1"/>
  <c r="E41" i="2"/>
  <c r="D41" i="2"/>
  <c r="C41" i="2"/>
</calcChain>
</file>

<file path=xl/sharedStrings.xml><?xml version="1.0" encoding="utf-8"?>
<sst xmlns="http://schemas.openxmlformats.org/spreadsheetml/2006/main" count="202" uniqueCount="61">
  <si>
    <t xml:space="preserve">Отчет за изпълнението на бюджета с тримесечна информация за разходите по бюджетни програми по бюджета </t>
  </si>
  <si>
    <t xml:space="preserve">           (наименование на бюджетната организация)                                     (отчетен период)</t>
  </si>
  <si>
    <t>Отчет на разходите по области на политики и бюджетни програми</t>
  </si>
  <si>
    <t>(отчетен период)</t>
  </si>
  <si>
    <t>(в лева)</t>
  </si>
  <si>
    <t>Класификационен код*</t>
  </si>
  <si>
    <t xml:space="preserve">Наименование на областта на политика /бюджетната програма </t>
  </si>
  <si>
    <t>Закон 2015/</t>
  </si>
  <si>
    <t>ПМС № 8 от 2015 г.</t>
  </si>
  <si>
    <t>Уточнен</t>
  </si>
  <si>
    <t>План 2015 г.</t>
  </si>
  <si>
    <t>Отчет</t>
  </si>
  <si>
    <t>към</t>
  </si>
  <si>
    <t>31март 2015 г.</t>
  </si>
  <si>
    <t>30 юни 2015 г.</t>
  </si>
  <si>
    <t>30 септември 2015 г.</t>
  </si>
  <si>
    <t>31 декември 2015 г.</t>
  </si>
  <si>
    <t>Общо разходи</t>
  </si>
  <si>
    <t>* Класификационен код съгласно РМС № 436 от 2014 г., изм. с РМС № 798 от 2014 г.</t>
  </si>
  <si>
    <t>Отчет на ведомствените и администрираните разходи по бюджетни програми</t>
  </si>
  <si>
    <t>Разходи по бюджетната програма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</si>
  <si>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</si>
  <si>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</si>
  <si>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</si>
  <si>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</si>
  <si>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</si>
  <si>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</si>
  <si>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</si>
  <si>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</si>
  <si>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</si>
  <si>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>на Министерството на транспорта, информационните технологии и съобщенията към 31.03. 2015 г.</t>
  </si>
  <si>
    <t>2300.01.00</t>
  </si>
  <si>
    <t>2300.01.02</t>
  </si>
  <si>
    <t>Политика в областта на транспорта</t>
  </si>
  <si>
    <t>Бюджетна програма „Развитие и поддръжка на транспортната инфраструктура”</t>
  </si>
  <si>
    <t>Бюджетна програма „Организация, управление на транспорта, осигуряване на безопасност, сигурност и екологосъобразност”</t>
  </si>
  <si>
    <t>2300.02.00</t>
  </si>
  <si>
    <t>Политика в областта на съобщенията, електронното управление, информационните технологии</t>
  </si>
  <si>
    <t>Бюджетна програма „Развитие и поддържане на електронна и съобщителна инфраструктура за държавното управление”</t>
  </si>
  <si>
    <t>2300.02.02</t>
  </si>
  <si>
    <t>Бюджетна програма „Развитие на съобщенията, електронното управление и информационните технологии”</t>
  </si>
  <si>
    <t>Бюджетна програма „Административно обслужване, медицинска и психологическа експертиза”</t>
  </si>
  <si>
    <t>2300.03.00</t>
  </si>
  <si>
    <t xml:space="preserve"> към 31.03. 2015 г.</t>
  </si>
  <si>
    <r>
      <t>2300.01.01</t>
    </r>
    <r>
      <rPr>
        <b/>
        <sz val="10"/>
        <color theme="1"/>
        <rFont val="Times New Roman"/>
        <family val="1"/>
        <charset val="204"/>
      </rPr>
      <t xml:space="preserve"> - Бюджетна програма  „Развитие и поддръжка на транспортната инфраструктура”</t>
    </r>
  </si>
  <si>
    <r>
      <t>2300.01.02</t>
    </r>
    <r>
      <rPr>
        <b/>
        <sz val="10"/>
        <color theme="1"/>
        <rFont val="Times New Roman"/>
        <family val="1"/>
        <charset val="204"/>
      </rPr>
      <t xml:space="preserve"> - Бюджетна програма „Организация, управление на транспорта, осигуряване на безопасност, сигурност и екологосъобразност”</t>
    </r>
  </si>
  <si>
    <r>
      <t>2300.02.01</t>
    </r>
    <r>
      <rPr>
        <b/>
        <sz val="10"/>
        <color theme="1"/>
        <rFont val="Times New Roman"/>
        <family val="1"/>
        <charset val="204"/>
      </rPr>
      <t xml:space="preserve"> - Бюджетна програма  „Развитие и поддържане на електронна и съобщителна инфраструктура за държавното управление”</t>
    </r>
  </si>
  <si>
    <r>
      <t>2300.02.02</t>
    </r>
    <r>
      <rPr>
        <b/>
        <sz val="10"/>
        <color theme="1"/>
        <rFont val="Times New Roman"/>
        <family val="1"/>
        <charset val="204"/>
      </rPr>
      <t xml:space="preserve"> - Бюджетна програма  „Развитие на съобщенията, електронното управление и информационните технологии”</t>
    </r>
  </si>
  <si>
    <r>
      <t>2300.03.00</t>
    </r>
    <r>
      <rPr>
        <b/>
        <sz val="10"/>
        <color theme="1"/>
        <rFont val="Times New Roman"/>
        <family val="1"/>
        <charset val="204"/>
      </rPr>
      <t xml:space="preserve"> - Бюджетна програма„Административно обслужване, медицинска и психологическа експертиза”</t>
    </r>
  </si>
  <si>
    <t xml:space="preserve">                 Изготвил:</t>
  </si>
  <si>
    <t xml:space="preserve">            Началник отдел:</t>
  </si>
  <si>
    <t>Мария Минчева</t>
  </si>
  <si>
    <t xml:space="preserve">                 Диана Благоева</t>
  </si>
  <si>
    <t>Изготвил:</t>
  </si>
  <si>
    <t xml:space="preserve"> Началник отдел:</t>
  </si>
  <si>
    <t xml:space="preserve">          Диана Благоева</t>
  </si>
  <si>
    <t xml:space="preserve">         Мария Минчева</t>
  </si>
  <si>
    <t xml:space="preserve">Лихви </t>
  </si>
  <si>
    <t>Субсидии за нефинансови предприятия</t>
  </si>
  <si>
    <t>2300.01.01</t>
  </si>
  <si>
    <t>2300.02.01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</si>
</sst>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43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 indent="1"/>
    </xf>
    <xf numFmtId="0" fontId="1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top" wrapText="1"/>
    </xf>
    <xf numFmtId="0" fontId="0" fillId="0" borderId="0" xfId="0"/>
    <xf numFmtId="0" fontId="10" fillId="0" borderId="0" xfId="0" applyFont="1" applyFill="1" applyBorder="1" applyAlignment="1">
      <alignment vertical="top" wrapText="1"/>
    </xf>
    <xf numFmtId="0" fontId="10" fillId="0" borderId="0" xfId="0" applyFont="1"/>
    <xf numFmtId="0" fontId="9" fillId="0" borderId="0" xfId="0" applyFont="1"/>
    <xf numFmtId="0" fontId="10" fillId="0" borderId="0" xfId="0" applyFont="1" applyFill="1" applyBorder="1" applyAlignment="1">
      <alignment horizontal="center" vertical="top" wrapText="1"/>
    </xf>
    <xf numFmtId="3" fontId="2" fillId="0" borderId="7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left" vertical="center" wrapText="1" indent="1"/>
    </xf>
    <xf numFmtId="3" fontId="1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6" fillId="0" borderId="9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1"/>
  <sheetViews>
    <sheetView zoomScaleNormal="100" workbookViewId="0">
      <selection activeCell="L22" sqref="L22"/>
    </sheetView>
  </sheetViews>
  <sheetFormatPr defaultRowHeight="15.75" x14ac:dyDescent="0.25"/>
  <cols>
    <col min="3" max="3" width="35.5" customWidth="1"/>
    <col min="4" max="4" width="9.375" customWidth="1"/>
    <col min="5" max="5" width="9.5" customWidth="1"/>
  </cols>
  <sheetData>
    <row r="3" spans="2:9" x14ac:dyDescent="0.25">
      <c r="B3" s="35" t="s">
        <v>0</v>
      </c>
      <c r="C3" s="35"/>
      <c r="D3" s="35"/>
      <c r="E3" s="35"/>
      <c r="F3" s="35"/>
      <c r="G3" s="35"/>
      <c r="H3" s="35"/>
      <c r="I3" s="35"/>
    </row>
    <row r="4" spans="2:9" x14ac:dyDescent="0.25">
      <c r="B4" s="36" t="s">
        <v>30</v>
      </c>
      <c r="C4" s="36"/>
      <c r="D4" s="36"/>
      <c r="E4" s="36"/>
      <c r="F4" s="36"/>
      <c r="G4" s="36"/>
      <c r="H4" s="36"/>
      <c r="I4" s="36"/>
    </row>
    <row r="5" spans="2:9" x14ac:dyDescent="0.25">
      <c r="B5" s="37" t="s">
        <v>1</v>
      </c>
      <c r="C5" s="38"/>
      <c r="D5" s="38"/>
      <c r="E5" s="38"/>
      <c r="F5" s="38"/>
      <c r="G5" s="38"/>
      <c r="H5" s="38"/>
      <c r="I5" s="38"/>
    </row>
    <row r="6" spans="2:9" x14ac:dyDescent="0.25">
      <c r="B6" s="2"/>
    </row>
    <row r="7" spans="2:9" x14ac:dyDescent="0.25">
      <c r="B7" s="2"/>
    </row>
    <row r="8" spans="2:9" x14ac:dyDescent="0.25">
      <c r="B8" s="36" t="s">
        <v>2</v>
      </c>
      <c r="C8" s="36"/>
      <c r="D8" s="36"/>
      <c r="E8" s="36"/>
      <c r="F8" s="36"/>
      <c r="G8" s="36"/>
      <c r="H8" s="36"/>
      <c r="I8" s="36"/>
    </row>
    <row r="9" spans="2:9" x14ac:dyDescent="0.25">
      <c r="B9" s="36" t="s">
        <v>43</v>
      </c>
      <c r="C9" s="36"/>
      <c r="D9" s="36"/>
      <c r="E9" s="36"/>
      <c r="F9" s="36"/>
      <c r="G9" s="36"/>
      <c r="H9" s="36"/>
      <c r="I9" s="36"/>
    </row>
    <row r="10" spans="2:9" x14ac:dyDescent="0.25">
      <c r="B10" s="38" t="s">
        <v>3</v>
      </c>
      <c r="C10" s="38"/>
      <c r="D10" s="38"/>
      <c r="E10" s="38"/>
      <c r="F10" s="38"/>
      <c r="G10" s="38"/>
      <c r="H10" s="38"/>
      <c r="I10" s="38"/>
    </row>
    <row r="11" spans="2:9" ht="16.5" thickBot="1" x14ac:dyDescent="0.3">
      <c r="B11" s="39" t="s">
        <v>4</v>
      </c>
      <c r="C11" s="39"/>
      <c r="D11" s="39"/>
      <c r="E11" s="39"/>
      <c r="F11" s="39"/>
      <c r="G11" s="39"/>
      <c r="H11" s="39"/>
      <c r="I11" s="39"/>
    </row>
    <row r="12" spans="2:9" x14ac:dyDescent="0.25">
      <c r="B12" s="32" t="s">
        <v>5</v>
      </c>
      <c r="C12" s="32" t="s">
        <v>6</v>
      </c>
      <c r="D12" s="3" t="s">
        <v>7</v>
      </c>
      <c r="E12" s="3" t="s">
        <v>9</v>
      </c>
      <c r="F12" s="3" t="s">
        <v>11</v>
      </c>
      <c r="G12" s="3" t="s">
        <v>11</v>
      </c>
      <c r="H12" s="3" t="s">
        <v>11</v>
      </c>
      <c r="I12" s="3" t="s">
        <v>11</v>
      </c>
    </row>
    <row r="13" spans="2:9" ht="25.5" x14ac:dyDescent="0.25">
      <c r="B13" s="33"/>
      <c r="C13" s="33"/>
      <c r="D13" s="4" t="s">
        <v>8</v>
      </c>
      <c r="E13" s="4" t="s">
        <v>10</v>
      </c>
      <c r="F13" s="4" t="s">
        <v>12</v>
      </c>
      <c r="G13" s="4" t="s">
        <v>12</v>
      </c>
      <c r="H13" s="4" t="s">
        <v>12</v>
      </c>
      <c r="I13" s="4" t="s">
        <v>12</v>
      </c>
    </row>
    <row r="14" spans="2:9" ht="39" thickBot="1" x14ac:dyDescent="0.3">
      <c r="B14" s="34"/>
      <c r="C14" s="34"/>
      <c r="D14" s="5"/>
      <c r="E14" s="5"/>
      <c r="F14" s="6" t="s">
        <v>13</v>
      </c>
      <c r="G14" s="6" t="s">
        <v>14</v>
      </c>
      <c r="H14" s="6" t="s">
        <v>15</v>
      </c>
      <c r="I14" s="6" t="s">
        <v>16</v>
      </c>
    </row>
    <row r="15" spans="2:9" ht="16.5" thickBot="1" x14ac:dyDescent="0.3">
      <c r="B15" s="8" t="s">
        <v>31</v>
      </c>
      <c r="C15" s="9" t="s">
        <v>33</v>
      </c>
      <c r="D15" s="27">
        <f>D16+D17</f>
        <v>182265900</v>
      </c>
      <c r="E15" s="27">
        <f t="shared" ref="E15:I15" si="0">E16+E17</f>
        <v>222392877</v>
      </c>
      <c r="F15" s="27">
        <f t="shared" si="0"/>
        <v>53178671</v>
      </c>
      <c r="G15" s="27">
        <f t="shared" si="0"/>
        <v>0</v>
      </c>
      <c r="H15" s="27">
        <f t="shared" si="0"/>
        <v>0</v>
      </c>
      <c r="I15" s="27">
        <f t="shared" si="0"/>
        <v>0</v>
      </c>
    </row>
    <row r="16" spans="2:9" ht="26.25" thickBot="1" x14ac:dyDescent="0.3">
      <c r="B16" s="8" t="s">
        <v>59</v>
      </c>
      <c r="C16" s="11" t="s">
        <v>34</v>
      </c>
      <c r="D16" s="29">
        <v>12505900</v>
      </c>
      <c r="E16" s="29">
        <v>12505900</v>
      </c>
      <c r="F16" s="29">
        <v>1130684</v>
      </c>
      <c r="G16" s="29"/>
      <c r="H16" s="29"/>
      <c r="I16" s="29"/>
    </row>
    <row r="17" spans="2:9" ht="51.75" thickBot="1" x14ac:dyDescent="0.3">
      <c r="B17" s="8" t="s">
        <v>32</v>
      </c>
      <c r="C17" s="11" t="s">
        <v>35</v>
      </c>
      <c r="D17" s="29">
        <v>169760000</v>
      </c>
      <c r="E17" s="29">
        <v>209886977</v>
      </c>
      <c r="F17" s="29">
        <v>52047987</v>
      </c>
      <c r="G17" s="29"/>
      <c r="H17" s="29"/>
      <c r="I17" s="29"/>
    </row>
    <row r="18" spans="2:9" ht="16.5" thickBot="1" x14ac:dyDescent="0.3">
      <c r="B18" s="12"/>
      <c r="C18" s="13"/>
      <c r="D18" s="29"/>
      <c r="E18" s="29"/>
      <c r="F18" s="29"/>
      <c r="G18" s="29"/>
      <c r="H18" s="29"/>
      <c r="I18" s="29"/>
    </row>
    <row r="19" spans="2:9" ht="39" thickBot="1" x14ac:dyDescent="0.3">
      <c r="B19" s="8" t="s">
        <v>36</v>
      </c>
      <c r="C19" s="9" t="s">
        <v>37</v>
      </c>
      <c r="D19" s="27">
        <f>D20+D21</f>
        <v>32068500</v>
      </c>
      <c r="E19" s="27">
        <f t="shared" ref="E19:I19" si="1">E20+E21</f>
        <v>32068500</v>
      </c>
      <c r="F19" s="27">
        <f t="shared" si="1"/>
        <v>6382878</v>
      </c>
      <c r="G19" s="27">
        <f t="shared" si="1"/>
        <v>0</v>
      </c>
      <c r="H19" s="27">
        <f t="shared" si="1"/>
        <v>0</v>
      </c>
      <c r="I19" s="27">
        <f t="shared" si="1"/>
        <v>0</v>
      </c>
    </row>
    <row r="20" spans="2:9" ht="39" thickBot="1" x14ac:dyDescent="0.3">
      <c r="B20" s="8" t="s">
        <v>60</v>
      </c>
      <c r="C20" s="11" t="s">
        <v>38</v>
      </c>
      <c r="D20" s="29">
        <v>10913200</v>
      </c>
      <c r="E20" s="29">
        <v>10913200</v>
      </c>
      <c r="F20" s="29">
        <v>2605166</v>
      </c>
      <c r="G20" s="29"/>
      <c r="H20" s="29"/>
      <c r="I20" s="29"/>
    </row>
    <row r="21" spans="2:9" ht="39" thickBot="1" x14ac:dyDescent="0.3">
      <c r="B21" s="8" t="s">
        <v>39</v>
      </c>
      <c r="C21" s="11" t="s">
        <v>40</v>
      </c>
      <c r="D21" s="29">
        <v>21155300</v>
      </c>
      <c r="E21" s="29">
        <v>21155300</v>
      </c>
      <c r="F21" s="29">
        <v>3777712</v>
      </c>
      <c r="G21" s="29"/>
      <c r="H21" s="29"/>
      <c r="I21" s="29"/>
    </row>
    <row r="22" spans="2:9" ht="16.5" thickBot="1" x14ac:dyDescent="0.3">
      <c r="B22" s="12"/>
      <c r="C22" s="13"/>
      <c r="D22" s="29"/>
      <c r="E22" s="29"/>
      <c r="F22" s="29"/>
      <c r="G22" s="29"/>
      <c r="H22" s="29"/>
      <c r="I22" s="29"/>
    </row>
    <row r="23" spans="2:9" ht="39" thickBot="1" x14ac:dyDescent="0.3">
      <c r="B23" s="8" t="s">
        <v>42</v>
      </c>
      <c r="C23" s="11" t="s">
        <v>41</v>
      </c>
      <c r="D23" s="29">
        <v>14958300</v>
      </c>
      <c r="E23" s="29">
        <v>15553035</v>
      </c>
      <c r="F23" s="29">
        <v>-3296026</v>
      </c>
      <c r="G23" s="29"/>
      <c r="H23" s="29"/>
      <c r="I23" s="29"/>
    </row>
    <row r="24" spans="2:9" ht="16.5" thickBot="1" x14ac:dyDescent="0.3">
      <c r="B24" s="8"/>
      <c r="C24" s="9" t="s">
        <v>17</v>
      </c>
      <c r="D24" s="27">
        <f>D15+D19+D23</f>
        <v>229292700</v>
      </c>
      <c r="E24" s="27">
        <f t="shared" ref="E24:I24" si="2">E15+E19+E23</f>
        <v>270014412</v>
      </c>
      <c r="F24" s="27">
        <f t="shared" si="2"/>
        <v>56265523</v>
      </c>
      <c r="G24" s="27">
        <f t="shared" si="2"/>
        <v>0</v>
      </c>
      <c r="H24" s="27">
        <f t="shared" si="2"/>
        <v>0</v>
      </c>
      <c r="I24" s="27">
        <f t="shared" si="2"/>
        <v>0</v>
      </c>
    </row>
    <row r="25" spans="2:9" x14ac:dyDescent="0.25">
      <c r="B25" s="1"/>
    </row>
    <row r="26" spans="2:9" x14ac:dyDescent="0.25">
      <c r="B26" s="14" t="s">
        <v>18</v>
      </c>
    </row>
    <row r="30" spans="2:9" x14ac:dyDescent="0.25">
      <c r="C30" s="23" t="s">
        <v>53</v>
      </c>
      <c r="D30" s="22"/>
      <c r="E30" s="22"/>
      <c r="G30" s="24" t="s">
        <v>54</v>
      </c>
      <c r="H30" s="25"/>
    </row>
    <row r="31" spans="2:9" x14ac:dyDescent="0.25">
      <c r="C31" s="21" t="s">
        <v>56</v>
      </c>
      <c r="D31" s="22"/>
      <c r="E31" s="22"/>
      <c r="F31" s="24"/>
      <c r="G31" s="24" t="s">
        <v>55</v>
      </c>
      <c r="H31" s="25"/>
    </row>
  </sheetData>
  <mergeCells count="9">
    <mergeCell ref="B12:B14"/>
    <mergeCell ref="C12:C14"/>
    <mergeCell ref="B3:I3"/>
    <mergeCell ref="B4:I4"/>
    <mergeCell ref="B5:I5"/>
    <mergeCell ref="B8:I8"/>
    <mergeCell ref="B9:I9"/>
    <mergeCell ref="B10:I10"/>
    <mergeCell ref="B11:I11"/>
  </mergeCells>
  <pageMargins left="1.28" right="0.70866141732283472" top="0.44" bottom="0.37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10"/>
  <sheetViews>
    <sheetView tabSelected="1" topLeftCell="A82" zoomScaleNormal="100" workbookViewId="0">
      <selection activeCell="E106" sqref="E106"/>
    </sheetView>
  </sheetViews>
  <sheetFormatPr defaultRowHeight="15.75" x14ac:dyDescent="0.25"/>
  <cols>
    <col min="2" max="2" width="38" customWidth="1"/>
    <col min="3" max="3" width="9.5" bestFit="1" customWidth="1"/>
    <col min="4" max="4" width="9.5" customWidth="1"/>
    <col min="5" max="8" width="9.125" bestFit="1" customWidth="1"/>
  </cols>
  <sheetData>
    <row r="3" spans="2:8" x14ac:dyDescent="0.25">
      <c r="B3" s="35" t="s">
        <v>19</v>
      </c>
      <c r="C3" s="35"/>
      <c r="D3" s="35"/>
      <c r="E3" s="35"/>
      <c r="F3" s="35"/>
      <c r="G3" s="35"/>
      <c r="H3" s="35"/>
    </row>
    <row r="4" spans="2:8" x14ac:dyDescent="0.25">
      <c r="B4" s="35" t="s">
        <v>30</v>
      </c>
      <c r="C4" s="35"/>
      <c r="D4" s="35"/>
      <c r="E4" s="35"/>
      <c r="F4" s="35"/>
      <c r="G4" s="35"/>
      <c r="H4" s="35"/>
    </row>
    <row r="5" spans="2:8" ht="16.5" thickBot="1" x14ac:dyDescent="0.3">
      <c r="B5" s="35" t="s">
        <v>3</v>
      </c>
      <c r="C5" s="35"/>
      <c r="D5" s="35"/>
      <c r="E5" s="35"/>
      <c r="F5" s="35"/>
      <c r="G5" s="35"/>
      <c r="H5" s="35"/>
    </row>
    <row r="6" spans="2:8" ht="16.5" thickBot="1" x14ac:dyDescent="0.3">
      <c r="B6" s="40" t="s">
        <v>44</v>
      </c>
      <c r="C6" s="41"/>
      <c r="D6" s="41"/>
      <c r="E6" s="41"/>
      <c r="F6" s="41"/>
      <c r="G6" s="41"/>
      <c r="H6" s="42"/>
    </row>
    <row r="7" spans="2:8" x14ac:dyDescent="0.25">
      <c r="B7" s="15" t="s">
        <v>20</v>
      </c>
      <c r="C7" s="4" t="s">
        <v>7</v>
      </c>
      <c r="D7" s="4" t="s">
        <v>9</v>
      </c>
      <c r="E7" s="4" t="s">
        <v>11</v>
      </c>
      <c r="F7" s="4" t="s">
        <v>11</v>
      </c>
      <c r="G7" s="4" t="s">
        <v>11</v>
      </c>
      <c r="H7" s="4" t="s">
        <v>11</v>
      </c>
    </row>
    <row r="8" spans="2:8" ht="25.5" x14ac:dyDescent="0.25">
      <c r="B8" s="15" t="s">
        <v>4</v>
      </c>
      <c r="C8" s="4" t="s">
        <v>8</v>
      </c>
      <c r="D8" s="4" t="s">
        <v>10</v>
      </c>
      <c r="E8" s="4" t="s">
        <v>12</v>
      </c>
      <c r="F8" s="4" t="s">
        <v>12</v>
      </c>
      <c r="G8" s="4" t="s">
        <v>12</v>
      </c>
      <c r="H8" s="4" t="s">
        <v>12</v>
      </c>
    </row>
    <row r="9" spans="2:8" ht="39" thickBot="1" x14ac:dyDescent="0.3">
      <c r="B9" s="7"/>
      <c r="C9" s="5"/>
      <c r="D9" s="5"/>
      <c r="E9" s="6" t="s">
        <v>13</v>
      </c>
      <c r="F9" s="6" t="s">
        <v>14</v>
      </c>
      <c r="G9" s="6" t="s">
        <v>15</v>
      </c>
      <c r="H9" s="6" t="s">
        <v>16</v>
      </c>
    </row>
    <row r="10" spans="2:8" ht="16.5" thickBot="1" x14ac:dyDescent="0.3">
      <c r="B10" s="16" t="s">
        <v>21</v>
      </c>
      <c r="C10" s="27">
        <f>C12+C13+C14</f>
        <v>12505900</v>
      </c>
      <c r="D10" s="27">
        <f t="shared" ref="D10:H10" si="0">D12+D13+D14</f>
        <v>12505900</v>
      </c>
      <c r="E10" s="27">
        <f t="shared" si="0"/>
        <v>0</v>
      </c>
      <c r="F10" s="27">
        <f t="shared" si="0"/>
        <v>0</v>
      </c>
      <c r="G10" s="27">
        <f t="shared" si="0"/>
        <v>0</v>
      </c>
      <c r="H10" s="27">
        <f t="shared" si="0"/>
        <v>0</v>
      </c>
    </row>
    <row r="11" spans="2:8" ht="16.5" thickBot="1" x14ac:dyDescent="0.3">
      <c r="B11" s="12" t="s">
        <v>22</v>
      </c>
      <c r="C11" s="29"/>
      <c r="D11" s="29"/>
      <c r="E11" s="29"/>
      <c r="F11" s="29"/>
      <c r="G11" s="29"/>
      <c r="H11" s="29"/>
    </row>
    <row r="12" spans="2:8" ht="16.5" thickBot="1" x14ac:dyDescent="0.3">
      <c r="B12" s="17" t="s">
        <v>23</v>
      </c>
      <c r="C12" s="29"/>
      <c r="D12" s="29"/>
      <c r="E12" s="29"/>
      <c r="F12" s="29"/>
      <c r="G12" s="29"/>
      <c r="H12" s="29"/>
    </row>
    <row r="13" spans="2:8" ht="16.5" thickBot="1" x14ac:dyDescent="0.3">
      <c r="B13" s="17" t="s">
        <v>24</v>
      </c>
      <c r="C13" s="29"/>
      <c r="D13" s="29"/>
      <c r="E13" s="29"/>
      <c r="F13" s="29"/>
      <c r="G13" s="29"/>
      <c r="H13" s="29"/>
    </row>
    <row r="14" spans="2:8" ht="16.5" thickBot="1" x14ac:dyDescent="0.3">
      <c r="B14" s="17" t="s">
        <v>25</v>
      </c>
      <c r="C14" s="29">
        <v>12505900</v>
      </c>
      <c r="D14" s="29">
        <v>12505900</v>
      </c>
      <c r="E14" s="29"/>
      <c r="F14" s="29"/>
      <c r="G14" s="29"/>
      <c r="H14" s="29"/>
    </row>
    <row r="15" spans="2:8" ht="16.5" thickBot="1" x14ac:dyDescent="0.3">
      <c r="B15" s="12"/>
      <c r="C15" s="29"/>
      <c r="D15" s="29"/>
      <c r="E15" s="29"/>
      <c r="F15" s="29"/>
      <c r="G15" s="29"/>
      <c r="H15" s="29"/>
    </row>
    <row r="16" spans="2:8" ht="26.25" thickBot="1" x14ac:dyDescent="0.3">
      <c r="B16" s="16" t="s">
        <v>26</v>
      </c>
      <c r="C16" s="27">
        <f>C18+C19</f>
        <v>0</v>
      </c>
      <c r="D16" s="27">
        <f t="shared" ref="D16:H16" si="1">D18+D19</f>
        <v>0</v>
      </c>
      <c r="E16" s="27">
        <f t="shared" si="1"/>
        <v>1130684</v>
      </c>
      <c r="F16" s="27">
        <f t="shared" si="1"/>
        <v>0</v>
      </c>
      <c r="G16" s="27">
        <f t="shared" si="1"/>
        <v>0</v>
      </c>
      <c r="H16" s="27">
        <f t="shared" si="1"/>
        <v>0</v>
      </c>
    </row>
    <row r="17" spans="2:8" ht="16.5" thickBot="1" x14ac:dyDescent="0.3">
      <c r="B17" s="12" t="s">
        <v>22</v>
      </c>
      <c r="C17" s="29"/>
      <c r="D17" s="29"/>
      <c r="E17" s="29"/>
      <c r="F17" s="29"/>
      <c r="G17" s="29"/>
      <c r="H17" s="29"/>
    </row>
    <row r="18" spans="2:8" ht="16.5" thickBot="1" x14ac:dyDescent="0.3">
      <c r="B18" s="28" t="s">
        <v>57</v>
      </c>
      <c r="C18" s="29"/>
      <c r="D18" s="29"/>
      <c r="E18" s="29">
        <v>1130684</v>
      </c>
      <c r="F18" s="29"/>
      <c r="G18" s="29"/>
      <c r="H18" s="29"/>
    </row>
    <row r="19" spans="2:8" ht="16.5" thickBot="1" x14ac:dyDescent="0.3">
      <c r="B19" s="12" t="s">
        <v>27</v>
      </c>
      <c r="C19" s="29"/>
      <c r="D19" s="29"/>
      <c r="E19" s="29"/>
      <c r="F19" s="29"/>
      <c r="G19" s="29"/>
      <c r="H19" s="29"/>
    </row>
    <row r="20" spans="2:8" ht="16.5" thickBot="1" x14ac:dyDescent="0.3">
      <c r="B20" s="12"/>
      <c r="C20" s="29"/>
      <c r="D20" s="29"/>
      <c r="E20" s="29"/>
      <c r="F20" s="29"/>
      <c r="G20" s="29"/>
      <c r="H20" s="29"/>
    </row>
    <row r="21" spans="2:8" ht="16.5" thickBot="1" x14ac:dyDescent="0.3">
      <c r="B21" s="16" t="s">
        <v>28</v>
      </c>
      <c r="C21" s="27">
        <f>C10+C16</f>
        <v>12505900</v>
      </c>
      <c r="D21" s="27">
        <f t="shared" ref="D21:H21" si="2">D10+D16</f>
        <v>12505900</v>
      </c>
      <c r="E21" s="27">
        <f t="shared" si="2"/>
        <v>1130684</v>
      </c>
      <c r="F21" s="27">
        <f t="shared" si="2"/>
        <v>0</v>
      </c>
      <c r="G21" s="27">
        <f t="shared" si="2"/>
        <v>0</v>
      </c>
      <c r="H21" s="27">
        <f t="shared" si="2"/>
        <v>0</v>
      </c>
    </row>
    <row r="22" spans="2:8" ht="16.5" thickBot="1" x14ac:dyDescent="0.3">
      <c r="B22" s="12"/>
      <c r="C22" s="10"/>
      <c r="D22" s="10"/>
      <c r="E22" s="10"/>
      <c r="F22" s="10"/>
      <c r="G22" s="10"/>
      <c r="H22" s="10"/>
    </row>
    <row r="23" spans="2:8" ht="16.5" thickBot="1" x14ac:dyDescent="0.3">
      <c r="B23" s="12" t="s">
        <v>29</v>
      </c>
      <c r="C23" s="18"/>
      <c r="D23" s="18"/>
      <c r="E23" s="18"/>
      <c r="F23" s="18"/>
      <c r="G23" s="18"/>
      <c r="H23" s="18"/>
    </row>
    <row r="24" spans="2:8" x14ac:dyDescent="0.25">
      <c r="B24" s="19"/>
    </row>
    <row r="25" spans="2:8" ht="16.5" thickBot="1" x14ac:dyDescent="0.3"/>
    <row r="26" spans="2:8" ht="25.5" customHeight="1" thickBot="1" x14ac:dyDescent="0.3">
      <c r="B26" s="40" t="s">
        <v>45</v>
      </c>
      <c r="C26" s="41"/>
      <c r="D26" s="41"/>
      <c r="E26" s="41"/>
      <c r="F26" s="41"/>
      <c r="G26" s="41"/>
      <c r="H26" s="42"/>
    </row>
    <row r="27" spans="2:8" x14ac:dyDescent="0.25">
      <c r="B27" s="20" t="s">
        <v>20</v>
      </c>
      <c r="C27" s="4" t="s">
        <v>7</v>
      </c>
      <c r="D27" s="4" t="s">
        <v>9</v>
      </c>
      <c r="E27" s="4" t="s">
        <v>11</v>
      </c>
      <c r="F27" s="4" t="s">
        <v>11</v>
      </c>
      <c r="G27" s="4" t="s">
        <v>11</v>
      </c>
      <c r="H27" s="4" t="s">
        <v>11</v>
      </c>
    </row>
    <row r="28" spans="2:8" ht="25.5" x14ac:dyDescent="0.25">
      <c r="B28" s="20" t="s">
        <v>4</v>
      </c>
      <c r="C28" s="4" t="s">
        <v>8</v>
      </c>
      <c r="D28" s="4" t="s">
        <v>10</v>
      </c>
      <c r="E28" s="4" t="s">
        <v>12</v>
      </c>
      <c r="F28" s="4" t="s">
        <v>12</v>
      </c>
      <c r="G28" s="4" t="s">
        <v>12</v>
      </c>
      <c r="H28" s="4" t="s">
        <v>12</v>
      </c>
    </row>
    <row r="29" spans="2:8" ht="39" thickBot="1" x14ac:dyDescent="0.3">
      <c r="B29" s="7"/>
      <c r="C29" s="5"/>
      <c r="D29" s="5"/>
      <c r="E29" s="6" t="s">
        <v>13</v>
      </c>
      <c r="F29" s="6" t="s">
        <v>14</v>
      </c>
      <c r="G29" s="6" t="s">
        <v>15</v>
      </c>
      <c r="H29" s="6" t="s">
        <v>16</v>
      </c>
    </row>
    <row r="30" spans="2:8" ht="16.5" thickBot="1" x14ac:dyDescent="0.3">
      <c r="B30" s="16" t="s">
        <v>21</v>
      </c>
      <c r="C30" s="27">
        <f>C32+C33+C34</f>
        <v>29760000</v>
      </c>
      <c r="D30" s="27">
        <f t="shared" ref="D30:H30" si="3">D32+D33+D34</f>
        <v>29886977</v>
      </c>
      <c r="E30" s="27">
        <f t="shared" si="3"/>
        <v>7098725</v>
      </c>
      <c r="F30" s="27">
        <f t="shared" si="3"/>
        <v>0</v>
      </c>
      <c r="G30" s="27">
        <f t="shared" si="3"/>
        <v>0</v>
      </c>
      <c r="H30" s="27">
        <f t="shared" si="3"/>
        <v>0</v>
      </c>
    </row>
    <row r="31" spans="2:8" ht="16.5" thickBot="1" x14ac:dyDescent="0.3">
      <c r="B31" s="12" t="s">
        <v>22</v>
      </c>
      <c r="C31" s="29"/>
      <c r="D31" s="29"/>
      <c r="E31" s="29"/>
      <c r="F31" s="29"/>
      <c r="G31" s="29"/>
      <c r="H31" s="29"/>
    </row>
    <row r="32" spans="2:8" ht="16.5" thickBot="1" x14ac:dyDescent="0.3">
      <c r="B32" s="17" t="s">
        <v>23</v>
      </c>
      <c r="C32" s="29">
        <v>17364300</v>
      </c>
      <c r="D32" s="29">
        <v>17364300</v>
      </c>
      <c r="E32" s="29">
        <v>4431340</v>
      </c>
      <c r="F32" s="29"/>
      <c r="G32" s="29"/>
      <c r="H32" s="29"/>
    </row>
    <row r="33" spans="2:8" ht="16.5" thickBot="1" x14ac:dyDescent="0.3">
      <c r="B33" s="17" t="s">
        <v>24</v>
      </c>
      <c r="C33" s="29">
        <v>11244700</v>
      </c>
      <c r="D33" s="29">
        <v>11175328</v>
      </c>
      <c r="E33" s="29">
        <v>1925266</v>
      </c>
      <c r="F33" s="29"/>
      <c r="G33" s="29"/>
      <c r="H33" s="29"/>
    </row>
    <row r="34" spans="2:8" ht="16.5" thickBot="1" x14ac:dyDescent="0.3">
      <c r="B34" s="17" t="s">
        <v>25</v>
      </c>
      <c r="C34" s="29">
        <v>1151000</v>
      </c>
      <c r="D34" s="29">
        <v>1347349</v>
      </c>
      <c r="E34" s="29">
        <v>742119</v>
      </c>
      <c r="F34" s="29"/>
      <c r="G34" s="29"/>
      <c r="H34" s="29"/>
    </row>
    <row r="35" spans="2:8" ht="16.5" thickBot="1" x14ac:dyDescent="0.3">
      <c r="B35" s="12"/>
      <c r="C35" s="29"/>
      <c r="D35" s="29"/>
      <c r="E35" s="29"/>
      <c r="F35" s="29"/>
      <c r="G35" s="29"/>
      <c r="H35" s="29"/>
    </row>
    <row r="36" spans="2:8" ht="26.25" thickBot="1" x14ac:dyDescent="0.3">
      <c r="B36" s="16" t="s">
        <v>26</v>
      </c>
      <c r="C36" s="27">
        <f>C38+C39</f>
        <v>140000000</v>
      </c>
      <c r="D36" s="27">
        <f t="shared" ref="D36:H36" si="4">D38+D39</f>
        <v>180000000</v>
      </c>
      <c r="E36" s="27">
        <f t="shared" si="4"/>
        <v>44949262</v>
      </c>
      <c r="F36" s="27">
        <f t="shared" si="4"/>
        <v>0</v>
      </c>
      <c r="G36" s="27">
        <f t="shared" si="4"/>
        <v>0</v>
      </c>
      <c r="H36" s="27">
        <f t="shared" si="4"/>
        <v>0</v>
      </c>
    </row>
    <row r="37" spans="2:8" ht="16.5" thickBot="1" x14ac:dyDescent="0.3">
      <c r="B37" s="12" t="s">
        <v>22</v>
      </c>
      <c r="C37" s="29"/>
      <c r="D37" s="29"/>
      <c r="E37" s="29"/>
      <c r="F37" s="29"/>
      <c r="G37" s="29"/>
      <c r="H37" s="29"/>
    </row>
    <row r="38" spans="2:8" ht="16.5" thickBot="1" x14ac:dyDescent="0.3">
      <c r="B38" s="31" t="s">
        <v>58</v>
      </c>
      <c r="C38" s="29">
        <v>140000000</v>
      </c>
      <c r="D38" s="29">
        <v>180000000</v>
      </c>
      <c r="E38" s="29">
        <v>44949262</v>
      </c>
      <c r="F38" s="29"/>
      <c r="G38" s="29"/>
      <c r="H38" s="29"/>
    </row>
    <row r="39" spans="2:8" ht="16.5" thickBot="1" x14ac:dyDescent="0.3">
      <c r="B39" s="12" t="s">
        <v>27</v>
      </c>
      <c r="C39" s="29"/>
      <c r="D39" s="29"/>
      <c r="E39" s="29"/>
      <c r="F39" s="29"/>
      <c r="G39" s="29"/>
      <c r="H39" s="29"/>
    </row>
    <row r="40" spans="2:8" ht="16.5" thickBot="1" x14ac:dyDescent="0.3">
      <c r="B40" s="12"/>
      <c r="C40" s="29"/>
      <c r="D40" s="29"/>
      <c r="E40" s="29"/>
      <c r="F40" s="29"/>
      <c r="G40" s="29"/>
      <c r="H40" s="29"/>
    </row>
    <row r="41" spans="2:8" ht="16.5" thickBot="1" x14ac:dyDescent="0.3">
      <c r="B41" s="16" t="s">
        <v>28</v>
      </c>
      <c r="C41" s="27">
        <f>C30+C36</f>
        <v>169760000</v>
      </c>
      <c r="D41" s="27">
        <f t="shared" ref="D41:H41" si="5">D30+D36</f>
        <v>209886977</v>
      </c>
      <c r="E41" s="27">
        <f t="shared" si="5"/>
        <v>52047987</v>
      </c>
      <c r="F41" s="27">
        <f t="shared" si="5"/>
        <v>0</v>
      </c>
      <c r="G41" s="27">
        <f t="shared" si="5"/>
        <v>0</v>
      </c>
      <c r="H41" s="27">
        <f t="shared" si="5"/>
        <v>0</v>
      </c>
    </row>
    <row r="42" spans="2:8" ht="16.5" thickBot="1" x14ac:dyDescent="0.3">
      <c r="B42" s="12"/>
      <c r="C42" s="10"/>
      <c r="D42" s="10"/>
      <c r="E42" s="10"/>
      <c r="F42" s="10"/>
      <c r="G42" s="10"/>
      <c r="H42" s="10"/>
    </row>
    <row r="43" spans="2:8" ht="16.5" thickBot="1" x14ac:dyDescent="0.3">
      <c r="B43" s="12" t="s">
        <v>29</v>
      </c>
      <c r="C43" s="30">
        <v>1249</v>
      </c>
      <c r="D43" s="30">
        <v>1249</v>
      </c>
      <c r="E43" s="30">
        <v>1161</v>
      </c>
      <c r="F43" s="30"/>
      <c r="G43" s="30"/>
      <c r="H43" s="30"/>
    </row>
    <row r="45" spans="2:8" ht="16.5" thickBot="1" x14ac:dyDescent="0.3"/>
    <row r="46" spans="2:8" ht="24" customHeight="1" thickBot="1" x14ac:dyDescent="0.3">
      <c r="B46" s="40" t="s">
        <v>46</v>
      </c>
      <c r="C46" s="41"/>
      <c r="D46" s="41"/>
      <c r="E46" s="41"/>
      <c r="F46" s="41"/>
      <c r="G46" s="41"/>
      <c r="H46" s="42"/>
    </row>
    <row r="47" spans="2:8" x14ac:dyDescent="0.25">
      <c r="B47" s="20" t="s">
        <v>20</v>
      </c>
      <c r="C47" s="4" t="s">
        <v>7</v>
      </c>
      <c r="D47" s="4" t="s">
        <v>9</v>
      </c>
      <c r="E47" s="4" t="s">
        <v>11</v>
      </c>
      <c r="F47" s="4" t="s">
        <v>11</v>
      </c>
      <c r="G47" s="4" t="s">
        <v>11</v>
      </c>
      <c r="H47" s="4" t="s">
        <v>11</v>
      </c>
    </row>
    <row r="48" spans="2:8" ht="25.5" x14ac:dyDescent="0.25">
      <c r="B48" s="20" t="s">
        <v>4</v>
      </c>
      <c r="C48" s="4" t="s">
        <v>8</v>
      </c>
      <c r="D48" s="4" t="s">
        <v>10</v>
      </c>
      <c r="E48" s="4" t="s">
        <v>12</v>
      </c>
      <c r="F48" s="4" t="s">
        <v>12</v>
      </c>
      <c r="G48" s="4" t="s">
        <v>12</v>
      </c>
      <c r="H48" s="4" t="s">
        <v>12</v>
      </c>
    </row>
    <row r="49" spans="2:8" ht="39" thickBot="1" x14ac:dyDescent="0.3">
      <c r="B49" s="7"/>
      <c r="C49" s="5"/>
      <c r="D49" s="5"/>
      <c r="E49" s="6" t="s">
        <v>13</v>
      </c>
      <c r="F49" s="6" t="s">
        <v>14</v>
      </c>
      <c r="G49" s="6" t="s">
        <v>15</v>
      </c>
      <c r="H49" s="6" t="s">
        <v>16</v>
      </c>
    </row>
    <row r="50" spans="2:8" ht="16.5" thickBot="1" x14ac:dyDescent="0.3">
      <c r="B50" s="16" t="s">
        <v>21</v>
      </c>
      <c r="C50" s="27">
        <f>C52+C53+C54</f>
        <v>10913200</v>
      </c>
      <c r="D50" s="27">
        <f t="shared" ref="D50:H50" si="6">D52+D53+D54</f>
        <v>10913200</v>
      </c>
      <c r="E50" s="27">
        <f t="shared" si="6"/>
        <v>2605166</v>
      </c>
      <c r="F50" s="27">
        <f t="shared" si="6"/>
        <v>0</v>
      </c>
      <c r="G50" s="27">
        <f t="shared" si="6"/>
        <v>0</v>
      </c>
      <c r="H50" s="27">
        <f t="shared" si="6"/>
        <v>0</v>
      </c>
    </row>
    <row r="51" spans="2:8" ht="16.5" thickBot="1" x14ac:dyDescent="0.3">
      <c r="B51" s="12" t="s">
        <v>22</v>
      </c>
      <c r="C51" s="29"/>
      <c r="D51" s="29"/>
      <c r="E51" s="29"/>
      <c r="F51" s="29"/>
      <c r="G51" s="29"/>
      <c r="H51" s="29"/>
    </row>
    <row r="52" spans="2:8" ht="16.5" thickBot="1" x14ac:dyDescent="0.3">
      <c r="B52" s="17" t="s">
        <v>23</v>
      </c>
      <c r="C52" s="29">
        <v>6181600</v>
      </c>
      <c r="D52" s="29">
        <v>6181600</v>
      </c>
      <c r="E52" s="29">
        <v>1478626</v>
      </c>
      <c r="F52" s="29"/>
      <c r="G52" s="29"/>
      <c r="H52" s="29"/>
    </row>
    <row r="53" spans="2:8" ht="16.5" thickBot="1" x14ac:dyDescent="0.3">
      <c r="B53" s="17" t="s">
        <v>24</v>
      </c>
      <c r="C53" s="29">
        <v>4731600</v>
      </c>
      <c r="D53" s="29">
        <v>4731600</v>
      </c>
      <c r="E53" s="29">
        <v>1126540</v>
      </c>
      <c r="F53" s="29"/>
      <c r="G53" s="29"/>
      <c r="H53" s="29"/>
    </row>
    <row r="54" spans="2:8" ht="16.5" thickBot="1" x14ac:dyDescent="0.3">
      <c r="B54" s="17" t="s">
        <v>25</v>
      </c>
      <c r="C54" s="29"/>
      <c r="D54" s="29"/>
      <c r="E54" s="29"/>
      <c r="F54" s="29"/>
      <c r="G54" s="29"/>
      <c r="H54" s="29"/>
    </row>
    <row r="55" spans="2:8" ht="16.5" thickBot="1" x14ac:dyDescent="0.3">
      <c r="B55" s="12"/>
      <c r="C55" s="29"/>
      <c r="D55" s="29"/>
      <c r="E55" s="29"/>
      <c r="F55" s="29"/>
      <c r="G55" s="29"/>
      <c r="H55" s="29"/>
    </row>
    <row r="56" spans="2:8" ht="26.25" thickBot="1" x14ac:dyDescent="0.3">
      <c r="B56" s="16" t="s">
        <v>26</v>
      </c>
      <c r="C56" s="27">
        <f>C58+C59</f>
        <v>0</v>
      </c>
      <c r="D56" s="27">
        <f t="shared" ref="D56:H56" si="7">D58+D59</f>
        <v>0</v>
      </c>
      <c r="E56" s="27">
        <f t="shared" si="7"/>
        <v>0</v>
      </c>
      <c r="F56" s="27">
        <f t="shared" si="7"/>
        <v>0</v>
      </c>
      <c r="G56" s="27">
        <f t="shared" si="7"/>
        <v>0</v>
      </c>
      <c r="H56" s="27">
        <f t="shared" si="7"/>
        <v>0</v>
      </c>
    </row>
    <row r="57" spans="2:8" ht="16.5" thickBot="1" x14ac:dyDescent="0.3">
      <c r="B57" s="12" t="s">
        <v>22</v>
      </c>
      <c r="C57" s="29"/>
      <c r="D57" s="29"/>
      <c r="E57" s="29"/>
      <c r="F57" s="29"/>
      <c r="G57" s="29"/>
      <c r="H57" s="29"/>
    </row>
    <row r="58" spans="2:8" ht="16.5" thickBot="1" x14ac:dyDescent="0.3">
      <c r="B58" s="12" t="s">
        <v>27</v>
      </c>
      <c r="C58" s="29"/>
      <c r="D58" s="29"/>
      <c r="E58" s="29"/>
      <c r="F58" s="29"/>
      <c r="G58" s="29"/>
      <c r="H58" s="29"/>
    </row>
    <row r="59" spans="2:8" ht="16.5" thickBot="1" x14ac:dyDescent="0.3">
      <c r="B59" s="12" t="s">
        <v>27</v>
      </c>
      <c r="C59" s="29"/>
      <c r="D59" s="29"/>
      <c r="E59" s="29"/>
      <c r="F59" s="29"/>
      <c r="G59" s="29"/>
      <c r="H59" s="29"/>
    </row>
    <row r="60" spans="2:8" ht="16.5" thickBot="1" x14ac:dyDescent="0.3">
      <c r="B60" s="12"/>
      <c r="C60" s="29"/>
      <c r="D60" s="29"/>
      <c r="E60" s="29"/>
      <c r="F60" s="29"/>
      <c r="G60" s="29"/>
      <c r="H60" s="29"/>
    </row>
    <row r="61" spans="2:8" ht="16.5" thickBot="1" x14ac:dyDescent="0.3">
      <c r="B61" s="16" t="s">
        <v>28</v>
      </c>
      <c r="C61" s="27">
        <f>C50+C56</f>
        <v>10913200</v>
      </c>
      <c r="D61" s="27">
        <f t="shared" ref="D61:H61" si="8">D50+D56</f>
        <v>10913200</v>
      </c>
      <c r="E61" s="27">
        <f t="shared" si="8"/>
        <v>2605166</v>
      </c>
      <c r="F61" s="27">
        <f t="shared" si="8"/>
        <v>0</v>
      </c>
      <c r="G61" s="27">
        <f t="shared" si="8"/>
        <v>0</v>
      </c>
      <c r="H61" s="27">
        <f t="shared" si="8"/>
        <v>0</v>
      </c>
    </row>
    <row r="62" spans="2:8" ht="16.5" thickBot="1" x14ac:dyDescent="0.3">
      <c r="B62" s="12"/>
      <c r="C62" s="10"/>
      <c r="D62" s="10"/>
      <c r="E62" s="10"/>
      <c r="F62" s="10"/>
      <c r="G62" s="10"/>
      <c r="H62" s="10"/>
    </row>
    <row r="63" spans="2:8" ht="16.5" thickBot="1" x14ac:dyDescent="0.3">
      <c r="B63" s="12" t="s">
        <v>29</v>
      </c>
      <c r="C63" s="18">
        <v>573</v>
      </c>
      <c r="D63" s="18">
        <v>573</v>
      </c>
      <c r="E63" s="18">
        <v>526</v>
      </c>
      <c r="F63" s="18"/>
      <c r="G63" s="18"/>
      <c r="H63" s="18"/>
    </row>
    <row r="65" spans="2:8" ht="16.5" thickBot="1" x14ac:dyDescent="0.3"/>
    <row r="66" spans="2:8" ht="16.5" thickBot="1" x14ac:dyDescent="0.3">
      <c r="B66" s="40" t="s">
        <v>47</v>
      </c>
      <c r="C66" s="41"/>
      <c r="D66" s="41"/>
      <c r="E66" s="41"/>
      <c r="F66" s="41"/>
      <c r="G66" s="41"/>
      <c r="H66" s="42"/>
    </row>
    <row r="67" spans="2:8" x14ac:dyDescent="0.25">
      <c r="B67" s="20" t="s">
        <v>20</v>
      </c>
      <c r="C67" s="4" t="s">
        <v>7</v>
      </c>
      <c r="D67" s="4" t="s">
        <v>9</v>
      </c>
      <c r="E67" s="4" t="s">
        <v>11</v>
      </c>
      <c r="F67" s="4" t="s">
        <v>11</v>
      </c>
      <c r="G67" s="4" t="s">
        <v>11</v>
      </c>
      <c r="H67" s="4" t="s">
        <v>11</v>
      </c>
    </row>
    <row r="68" spans="2:8" ht="25.5" x14ac:dyDescent="0.25">
      <c r="B68" s="20" t="s">
        <v>4</v>
      </c>
      <c r="C68" s="4" t="s">
        <v>8</v>
      </c>
      <c r="D68" s="4" t="s">
        <v>10</v>
      </c>
      <c r="E68" s="4" t="s">
        <v>12</v>
      </c>
      <c r="F68" s="4" t="s">
        <v>12</v>
      </c>
      <c r="G68" s="4" t="s">
        <v>12</v>
      </c>
      <c r="H68" s="4" t="s">
        <v>12</v>
      </c>
    </row>
    <row r="69" spans="2:8" ht="39" thickBot="1" x14ac:dyDescent="0.3">
      <c r="B69" s="7"/>
      <c r="C69" s="5"/>
      <c r="D69" s="5"/>
      <c r="E69" s="6" t="s">
        <v>13</v>
      </c>
      <c r="F69" s="6" t="s">
        <v>14</v>
      </c>
      <c r="G69" s="6" t="s">
        <v>15</v>
      </c>
      <c r="H69" s="6" t="s">
        <v>16</v>
      </c>
    </row>
    <row r="70" spans="2:8" ht="16.5" thickBot="1" x14ac:dyDescent="0.3">
      <c r="B70" s="16" t="s">
        <v>21</v>
      </c>
      <c r="C70" s="27">
        <f>C72+C73+C74</f>
        <v>8655300</v>
      </c>
      <c r="D70" s="27">
        <f t="shared" ref="D70:H70" si="9">D72+D73+D74</f>
        <v>8655300</v>
      </c>
      <c r="E70" s="27">
        <f t="shared" si="9"/>
        <v>277712</v>
      </c>
      <c r="F70" s="27">
        <f t="shared" si="9"/>
        <v>0</v>
      </c>
      <c r="G70" s="27">
        <f t="shared" si="9"/>
        <v>0</v>
      </c>
      <c r="H70" s="27">
        <f t="shared" si="9"/>
        <v>0</v>
      </c>
    </row>
    <row r="71" spans="2:8" ht="16.5" thickBot="1" x14ac:dyDescent="0.3">
      <c r="B71" s="12" t="s">
        <v>22</v>
      </c>
      <c r="C71" s="29"/>
      <c r="D71" s="29"/>
      <c r="E71" s="29"/>
      <c r="F71" s="29"/>
      <c r="G71" s="29"/>
      <c r="H71" s="29"/>
    </row>
    <row r="72" spans="2:8" ht="16.5" thickBot="1" x14ac:dyDescent="0.3">
      <c r="B72" s="17" t="s">
        <v>23</v>
      </c>
      <c r="C72" s="29">
        <v>919900</v>
      </c>
      <c r="D72" s="29">
        <v>919900</v>
      </c>
      <c r="E72" s="29">
        <v>211064</v>
      </c>
      <c r="F72" s="29"/>
      <c r="G72" s="29"/>
      <c r="H72" s="29"/>
    </row>
    <row r="73" spans="2:8" ht="16.5" thickBot="1" x14ac:dyDescent="0.3">
      <c r="B73" s="17" t="s">
        <v>24</v>
      </c>
      <c r="C73" s="29">
        <v>2290200</v>
      </c>
      <c r="D73" s="29">
        <v>2290200</v>
      </c>
      <c r="E73" s="29">
        <v>55020</v>
      </c>
      <c r="F73" s="29"/>
      <c r="G73" s="29"/>
      <c r="H73" s="29"/>
    </row>
    <row r="74" spans="2:8" ht="16.5" thickBot="1" x14ac:dyDescent="0.3">
      <c r="B74" s="17" t="s">
        <v>25</v>
      </c>
      <c r="C74" s="29">
        <v>5445200</v>
      </c>
      <c r="D74" s="29">
        <v>5445200</v>
      </c>
      <c r="E74" s="29">
        <v>11628</v>
      </c>
      <c r="F74" s="29"/>
      <c r="G74" s="29"/>
      <c r="H74" s="29"/>
    </row>
    <row r="75" spans="2:8" ht="16.5" thickBot="1" x14ac:dyDescent="0.3">
      <c r="B75" s="12"/>
      <c r="C75" s="29"/>
      <c r="D75" s="29"/>
      <c r="E75" s="29"/>
      <c r="F75" s="29"/>
      <c r="G75" s="29"/>
      <c r="H75" s="29"/>
    </row>
    <row r="76" spans="2:8" ht="26.25" thickBot="1" x14ac:dyDescent="0.3">
      <c r="B76" s="16" t="s">
        <v>26</v>
      </c>
      <c r="C76" s="27">
        <f>C78+C79</f>
        <v>12500000</v>
      </c>
      <c r="D76" s="27">
        <f t="shared" ref="D76:H76" si="10">D78+D79</f>
        <v>12500000</v>
      </c>
      <c r="E76" s="27">
        <f t="shared" si="10"/>
        <v>3500000</v>
      </c>
      <c r="F76" s="27">
        <f t="shared" si="10"/>
        <v>0</v>
      </c>
      <c r="G76" s="27">
        <f t="shared" si="10"/>
        <v>0</v>
      </c>
      <c r="H76" s="27">
        <f t="shared" si="10"/>
        <v>0</v>
      </c>
    </row>
    <row r="77" spans="2:8" ht="16.5" thickBot="1" x14ac:dyDescent="0.3">
      <c r="B77" s="12" t="s">
        <v>22</v>
      </c>
      <c r="C77" s="29"/>
      <c r="D77" s="29"/>
      <c r="E77" s="29"/>
      <c r="F77" s="29"/>
      <c r="G77" s="29"/>
      <c r="H77" s="29"/>
    </row>
    <row r="78" spans="2:8" ht="16.5" thickBot="1" x14ac:dyDescent="0.3">
      <c r="B78" s="31" t="s">
        <v>58</v>
      </c>
      <c r="C78" s="29">
        <v>12500000</v>
      </c>
      <c r="D78" s="29">
        <v>12500000</v>
      </c>
      <c r="E78" s="29">
        <v>3500000</v>
      </c>
      <c r="F78" s="29"/>
      <c r="G78" s="29"/>
      <c r="H78" s="29"/>
    </row>
    <row r="79" spans="2:8" ht="16.5" thickBot="1" x14ac:dyDescent="0.3">
      <c r="B79" s="12" t="s">
        <v>27</v>
      </c>
      <c r="C79" s="29"/>
      <c r="D79" s="29"/>
      <c r="E79" s="29"/>
      <c r="F79" s="29"/>
      <c r="G79" s="29"/>
      <c r="H79" s="29"/>
    </row>
    <row r="80" spans="2:8" ht="16.5" thickBot="1" x14ac:dyDescent="0.3">
      <c r="B80" s="12"/>
      <c r="C80" s="29"/>
      <c r="D80" s="29"/>
      <c r="E80" s="29"/>
      <c r="F80" s="29"/>
      <c r="G80" s="29"/>
      <c r="H80" s="29"/>
    </row>
    <row r="81" spans="2:8" ht="16.5" thickBot="1" x14ac:dyDescent="0.3">
      <c r="B81" s="16" t="s">
        <v>28</v>
      </c>
      <c r="C81" s="27">
        <f>C70+C76</f>
        <v>21155300</v>
      </c>
      <c r="D81" s="27">
        <f t="shared" ref="D81:H81" si="11">D70+D76</f>
        <v>21155300</v>
      </c>
      <c r="E81" s="27">
        <f t="shared" si="11"/>
        <v>3777712</v>
      </c>
      <c r="F81" s="27">
        <f t="shared" si="11"/>
        <v>0</v>
      </c>
      <c r="G81" s="27">
        <f t="shared" si="11"/>
        <v>0</v>
      </c>
      <c r="H81" s="27">
        <f t="shared" si="11"/>
        <v>0</v>
      </c>
    </row>
    <row r="82" spans="2:8" ht="16.5" thickBot="1" x14ac:dyDescent="0.3">
      <c r="B82" s="12"/>
      <c r="C82" s="29"/>
      <c r="D82" s="29"/>
      <c r="E82" s="29"/>
      <c r="F82" s="29"/>
      <c r="G82" s="29"/>
      <c r="H82" s="29"/>
    </row>
    <row r="83" spans="2:8" ht="16.5" thickBot="1" x14ac:dyDescent="0.3">
      <c r="B83" s="12" t="s">
        <v>29</v>
      </c>
      <c r="C83" s="30">
        <v>57</v>
      </c>
      <c r="D83" s="30">
        <v>57</v>
      </c>
      <c r="E83" s="30">
        <v>48</v>
      </c>
      <c r="F83" s="30"/>
      <c r="G83" s="30"/>
      <c r="H83" s="30"/>
    </row>
    <row r="85" spans="2:8" ht="16.5" thickBot="1" x14ac:dyDescent="0.3"/>
    <row r="86" spans="2:8" ht="16.5" thickBot="1" x14ac:dyDescent="0.3">
      <c r="B86" s="40" t="s">
        <v>48</v>
      </c>
      <c r="C86" s="41"/>
      <c r="D86" s="41"/>
      <c r="E86" s="41"/>
      <c r="F86" s="41"/>
      <c r="G86" s="41"/>
      <c r="H86" s="42"/>
    </row>
    <row r="87" spans="2:8" x14ac:dyDescent="0.25">
      <c r="B87" s="20" t="s">
        <v>20</v>
      </c>
      <c r="C87" s="4" t="s">
        <v>7</v>
      </c>
      <c r="D87" s="4" t="s">
        <v>9</v>
      </c>
      <c r="E87" s="4" t="s">
        <v>11</v>
      </c>
      <c r="F87" s="4" t="s">
        <v>11</v>
      </c>
      <c r="G87" s="4" t="s">
        <v>11</v>
      </c>
      <c r="H87" s="4" t="s">
        <v>11</v>
      </c>
    </row>
    <row r="88" spans="2:8" ht="25.5" x14ac:dyDescent="0.25">
      <c r="B88" s="20" t="s">
        <v>4</v>
      </c>
      <c r="C88" s="4" t="s">
        <v>8</v>
      </c>
      <c r="D88" s="4" t="s">
        <v>10</v>
      </c>
      <c r="E88" s="4" t="s">
        <v>12</v>
      </c>
      <c r="F88" s="4" t="s">
        <v>12</v>
      </c>
      <c r="G88" s="4" t="s">
        <v>12</v>
      </c>
      <c r="H88" s="4" t="s">
        <v>12</v>
      </c>
    </row>
    <row r="89" spans="2:8" ht="39" thickBot="1" x14ac:dyDescent="0.3">
      <c r="B89" s="7"/>
      <c r="C89" s="5"/>
      <c r="D89" s="5"/>
      <c r="E89" s="6" t="s">
        <v>13</v>
      </c>
      <c r="F89" s="6" t="s">
        <v>14</v>
      </c>
      <c r="G89" s="6" t="s">
        <v>15</v>
      </c>
      <c r="H89" s="6" t="s">
        <v>16</v>
      </c>
    </row>
    <row r="90" spans="2:8" ht="16.5" thickBot="1" x14ac:dyDescent="0.3">
      <c r="B90" s="16" t="s">
        <v>21</v>
      </c>
      <c r="C90" s="27">
        <f>C92+C93+C94</f>
        <v>14958300</v>
      </c>
      <c r="D90" s="27">
        <f t="shared" ref="D90:H90" si="12">D92+D93+D94</f>
        <v>15553035</v>
      </c>
      <c r="E90" s="27">
        <f t="shared" si="12"/>
        <v>-3296026</v>
      </c>
      <c r="F90" s="27">
        <f t="shared" si="12"/>
        <v>0</v>
      </c>
      <c r="G90" s="27">
        <f t="shared" si="12"/>
        <v>0</v>
      </c>
      <c r="H90" s="27">
        <f t="shared" si="12"/>
        <v>0</v>
      </c>
    </row>
    <row r="91" spans="2:8" ht="16.5" thickBot="1" x14ac:dyDescent="0.3">
      <c r="B91" s="12" t="s">
        <v>22</v>
      </c>
      <c r="C91" s="29"/>
      <c r="D91" s="29"/>
      <c r="E91" s="29"/>
      <c r="F91" s="29"/>
      <c r="G91" s="29"/>
      <c r="H91" s="29"/>
    </row>
    <row r="92" spans="2:8" ht="16.5" thickBot="1" x14ac:dyDescent="0.3">
      <c r="B92" s="17" t="s">
        <v>23</v>
      </c>
      <c r="C92" s="29">
        <v>7203400</v>
      </c>
      <c r="D92" s="29">
        <v>7440019</v>
      </c>
      <c r="E92" s="29">
        <v>497591</v>
      </c>
      <c r="F92" s="29"/>
      <c r="G92" s="29"/>
      <c r="H92" s="29"/>
    </row>
    <row r="93" spans="2:8" ht="16.5" thickBot="1" x14ac:dyDescent="0.3">
      <c r="B93" s="17" t="s">
        <v>24</v>
      </c>
      <c r="C93" s="29">
        <v>2391600</v>
      </c>
      <c r="D93" s="29">
        <v>2742216</v>
      </c>
      <c r="E93" s="29">
        <v>-2150400</v>
      </c>
      <c r="F93" s="29"/>
      <c r="G93" s="29"/>
      <c r="H93" s="29"/>
    </row>
    <row r="94" spans="2:8" ht="16.5" thickBot="1" x14ac:dyDescent="0.3">
      <c r="B94" s="17" t="s">
        <v>25</v>
      </c>
      <c r="C94" s="29">
        <v>5363300</v>
      </c>
      <c r="D94" s="29">
        <v>5370800</v>
      </c>
      <c r="E94" s="29">
        <v>-1643217</v>
      </c>
      <c r="F94" s="29"/>
      <c r="G94" s="29"/>
      <c r="H94" s="29"/>
    </row>
    <row r="95" spans="2:8" ht="16.5" thickBot="1" x14ac:dyDescent="0.3">
      <c r="B95" s="12"/>
      <c r="C95" s="29"/>
      <c r="D95" s="29"/>
      <c r="E95" s="29"/>
      <c r="F95" s="29"/>
      <c r="G95" s="29"/>
      <c r="H95" s="29"/>
    </row>
    <row r="96" spans="2:8" ht="26.25" thickBot="1" x14ac:dyDescent="0.3">
      <c r="B96" s="16" t="s">
        <v>26</v>
      </c>
      <c r="C96" s="27">
        <f>C98+C99</f>
        <v>0</v>
      </c>
      <c r="D96" s="27">
        <f t="shared" ref="D96:H96" si="13">D98+D99</f>
        <v>0</v>
      </c>
      <c r="E96" s="27">
        <f t="shared" si="13"/>
        <v>0</v>
      </c>
      <c r="F96" s="27">
        <f t="shared" si="13"/>
        <v>0</v>
      </c>
      <c r="G96" s="27">
        <f t="shared" si="13"/>
        <v>0</v>
      </c>
      <c r="H96" s="27">
        <f t="shared" si="13"/>
        <v>0</v>
      </c>
    </row>
    <row r="97" spans="2:8" ht="16.5" thickBot="1" x14ac:dyDescent="0.3">
      <c r="B97" s="12" t="s">
        <v>22</v>
      </c>
      <c r="C97" s="29"/>
      <c r="D97" s="29"/>
      <c r="E97" s="29"/>
      <c r="F97" s="29"/>
      <c r="G97" s="29"/>
      <c r="H97" s="29"/>
    </row>
    <row r="98" spans="2:8" ht="16.5" thickBot="1" x14ac:dyDescent="0.3">
      <c r="B98" s="12" t="s">
        <v>27</v>
      </c>
      <c r="C98" s="29"/>
      <c r="D98" s="29"/>
      <c r="E98" s="29"/>
      <c r="F98" s="29"/>
      <c r="G98" s="29"/>
      <c r="H98" s="29"/>
    </row>
    <row r="99" spans="2:8" ht="16.5" thickBot="1" x14ac:dyDescent="0.3">
      <c r="B99" s="12" t="s">
        <v>27</v>
      </c>
      <c r="C99" s="29"/>
      <c r="D99" s="29"/>
      <c r="E99" s="29"/>
      <c r="F99" s="29"/>
      <c r="G99" s="29"/>
      <c r="H99" s="29"/>
    </row>
    <row r="100" spans="2:8" ht="16.5" thickBot="1" x14ac:dyDescent="0.3">
      <c r="B100" s="12"/>
      <c r="C100" s="29"/>
      <c r="D100" s="29"/>
      <c r="E100" s="29"/>
      <c r="F100" s="29"/>
      <c r="G100" s="29"/>
      <c r="H100" s="29"/>
    </row>
    <row r="101" spans="2:8" ht="16.5" thickBot="1" x14ac:dyDescent="0.3">
      <c r="B101" s="16" t="s">
        <v>28</v>
      </c>
      <c r="C101" s="27">
        <f>C90+C96</f>
        <v>14958300</v>
      </c>
      <c r="D101" s="27">
        <f t="shared" ref="D101:H101" si="14">D90+D96</f>
        <v>15553035</v>
      </c>
      <c r="E101" s="27">
        <f t="shared" si="14"/>
        <v>-3296026</v>
      </c>
      <c r="F101" s="27">
        <f t="shared" si="14"/>
        <v>0</v>
      </c>
      <c r="G101" s="27">
        <f t="shared" si="14"/>
        <v>0</v>
      </c>
      <c r="H101" s="27">
        <f t="shared" si="14"/>
        <v>0</v>
      </c>
    </row>
    <row r="102" spans="2:8" ht="16.5" thickBot="1" x14ac:dyDescent="0.3">
      <c r="B102" s="12"/>
      <c r="C102" s="10"/>
      <c r="D102" s="10"/>
      <c r="E102" s="10"/>
      <c r="F102" s="10"/>
      <c r="G102" s="10"/>
      <c r="H102" s="10"/>
    </row>
    <row r="103" spans="2:8" ht="16.5" thickBot="1" x14ac:dyDescent="0.3">
      <c r="B103" s="12" t="s">
        <v>29</v>
      </c>
      <c r="C103" s="18">
        <v>734</v>
      </c>
      <c r="D103" s="18">
        <v>734</v>
      </c>
      <c r="E103" s="18">
        <v>686</v>
      </c>
      <c r="F103" s="18"/>
      <c r="G103" s="18"/>
      <c r="H103" s="18"/>
    </row>
    <row r="109" spans="2:8" x14ac:dyDescent="0.25">
      <c r="B109" s="23" t="s">
        <v>49</v>
      </c>
      <c r="C109" s="22"/>
      <c r="D109" s="22"/>
      <c r="E109" s="24" t="s">
        <v>50</v>
      </c>
      <c r="F109" s="25"/>
      <c r="G109" s="25"/>
    </row>
    <row r="110" spans="2:8" x14ac:dyDescent="0.25">
      <c r="B110" s="26" t="s">
        <v>51</v>
      </c>
      <c r="C110" s="22"/>
      <c r="D110" s="22"/>
      <c r="E110" s="24"/>
      <c r="F110" s="24" t="s">
        <v>52</v>
      </c>
      <c r="G110" s="25"/>
    </row>
  </sheetData>
  <mergeCells count="8">
    <mergeCell ref="B46:H46"/>
    <mergeCell ref="B66:H66"/>
    <mergeCell ref="B86:H86"/>
    <mergeCell ref="B6:H6"/>
    <mergeCell ref="B3:H3"/>
    <mergeCell ref="B4:H4"/>
    <mergeCell ref="B5:H5"/>
    <mergeCell ref="B26:H26"/>
  </mergeCells>
  <pageMargins left="0.31496062992125984" right="0.15748031496062992" top="0.74803149606299213" bottom="0.74803149606299213" header="0.31496062992125984" footer="0.31496062992125984"/>
  <pageSetup paperSize="9" scale="85" orientation="portrait" horizontalDpi="4294967295" verticalDpi="4294967295" r:id="rId1"/>
  <rowBreaks count="2" manualBreakCount="2">
    <brk id="45" max="16383" man="1"/>
    <brk id="8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Pol+Pr</vt:lpstr>
      <vt:lpstr>Pr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Maria Mincheva</cp:lastModifiedBy>
  <cp:lastPrinted>2015-04-24T13:06:38Z</cp:lastPrinted>
  <dcterms:created xsi:type="dcterms:W3CDTF">2015-04-03T10:40:06Z</dcterms:created>
  <dcterms:modified xsi:type="dcterms:W3CDTF">2015-04-24T13:06:40Z</dcterms:modified>
</cp:coreProperties>
</file>