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<sst xmlns="http://schemas.openxmlformats.org/spreadsheetml/2006/main" count="247" uniqueCount="175">
  <si>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</si>
  <si>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</si>
  <si>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</si>
  <si>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</si>
  <si>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</si>
  <si>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</si>
  <si>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</si>
  <si>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</si>
  <si>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</si>
  <si>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</si>
  <si>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</si>
  <si>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</si>
  <si>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</si>
  <si>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</si>
  <si>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</si>
  <si>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</si>
  <si>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(а)</t>
  </si>
  <si>
    <t>I. ПРИХОДИ, ПОМОЩИ И ДАРЕНИЯ</t>
  </si>
  <si>
    <t>§§ 01 - 48</t>
  </si>
  <si>
    <t>1. Данъчни приходи</t>
  </si>
  <si>
    <t xml:space="preserve">§§ 01 - 20  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</si>
  <si>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</si>
  <si>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</si>
  <si>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</si>
  <si>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</si>
  <si>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</si>
  <si>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</si>
  <si>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</si>
  <si>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</si>
  <si>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</si>
  <si>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</si>
  <si>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</si>
  <si>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</si>
  <si>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</si>
  <si>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</si>
  <si>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</si>
  <si>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</si>
  <si>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</si>
  <si>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</si>
  <si>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</si>
  <si>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</si>
  <si>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</si>
  <si>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</si>
  <si>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</si>
  <si>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</si>
  <si>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</si>
  <si>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</si>
  <si>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</si>
  <si>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>§ 01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</si>
  <si>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</si>
  <si>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</si>
  <si>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</si>
  <si>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</si>
  <si>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</si>
  <si>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</si>
  <si>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</si>
  <si>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</si>
  <si>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</si>
  <si>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</si>
  <si>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</si>
  <si>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</si>
  <si>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</si>
  <si>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</si>
  <si>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</si>
  <si>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</si>
  <si>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</si>
  <si>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</si>
  <si>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</si>
  <si>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</si>
  <si>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</si>
  <si>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§ 49</t>
  </si>
  <si>
    <t xml:space="preserve">9.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</si>
  <si>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</si>
  <si>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</si>
  <si>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</si>
  <si>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</si>
  <si>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</si>
  <si>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</si>
  <si>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</si>
  <si>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</si>
  <si>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</si>
  <si>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</si>
  <si>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</si>
  <si>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</si>
  <si>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</si>
  <si>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</si>
  <si>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</si>
  <si>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</si>
  <si>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§ 65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</si>
  <si>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</si>
  <si>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</si>
  <si>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</si>
  <si>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</si>
  <si>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</si>
  <si>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</si>
  <si>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</si>
  <si>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</si>
  <si>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</si>
  <si>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</si>
  <si>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</si>
  <si>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</si>
  <si>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</si>
  <si>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</si>
  <si>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</si>
  <si>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</si>
  <si>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</si>
  <si>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</si>
  <si>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</si>
  <si>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</si>
  <si>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</si>
  <si>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</si>
  <si>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</si>
  <si>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</si>
  <si>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</si>
  <si>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</si>
  <si>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</si>
  <si>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</si>
  <si>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</si>
  <si>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</si>
  <si>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</si>
  <si>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</si>
  <si>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</si>
  <si>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</si>
  <si>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</si>
  <si>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</si>
  <si>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</si>
  <si>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</si>
  <si>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</si>
  <si>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</si>
  <si>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</si>
  <si>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</si>
  <si>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</si>
  <si>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</si>
  <si>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</si>
  <si>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</si>
  <si>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</si>
  <si>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</si>
  <si>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</si>
  <si>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</si>
  <si>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</si>
  <si>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</si>
  <si>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</si>
  <si>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</si>
  <si>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</si>
  <si>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</si>
  <si>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</si>
  <si>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</si>
  <si>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</si>
  <si>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</si>
  <si>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</si>
  <si>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</si>
  <si>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</si>
  <si>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</si>
  <si>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</si>
  <si>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</si>
  <si>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</si>
  <si>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</si>
  <si>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</si>
  <si>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§§</t>
  </si>
  <si>
    <t>ОТЧЕТ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</si>
  <si>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</si>
  <si>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</si>
  <si>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</si>
  <si>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</si>
  <si>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</si>
  <si>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</si>
  <si>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</si>
  <si>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</si>
  <si>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в т. ч. трансфери за отчислени приходи</t>
  </si>
  <si>
    <t>§§ 43 - 45; 49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</si>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</sst>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janyari\B1_2023_01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44957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9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-401416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12437958</v>
          </cell>
          <cell r="H544">
            <v>0</v>
          </cell>
          <cell r="I544">
            <v>0</v>
          </cell>
          <cell r="J544">
            <v>0</v>
          </cell>
        </row>
        <row r="567">
          <cell r="G567">
            <v>1239680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-3898724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453438027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-462815525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44965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92">
      <selection activeCell="O118" sqref="O118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1:24" s="7" customFormat="1" ht="18.75" hidden="1">
      <c r="A1" s="1"/>
      <c r="B1" s="2"/>
      <c r="C1" s="2"/>
      <c r="D1" s="2"/>
      <c r="E1" s="3"/>
      <c r="F1" s="4"/>
      <c r="G1" s="4"/>
      <c r="H1" s="4"/>
      <c r="I1" s="3"/>
      <c r="J1" s="3"/>
      <c r="K1" s="5"/>
      <c r="L1" s="5"/>
      <c r="M1" s="5"/>
      <c r="N1" s="1"/>
      <c r="O1" s="2"/>
      <c r="P1" s="6"/>
      <c r="Q1" s="1"/>
      <c r="X1" s="8"/>
    </row>
    <row r="2" spans="1:24" s="7" customFormat="1" ht="15.75" hidden="1">
      <c r="A2" s="1"/>
      <c r="B2" s="2"/>
      <c r="C2" s="2"/>
      <c r="D2" s="2"/>
      <c r="E2" s="3"/>
      <c r="F2" s="9"/>
      <c r="G2" s="9"/>
      <c r="H2" s="9"/>
      <c r="I2" s="3"/>
      <c r="J2" s="3"/>
      <c r="K2" s="5"/>
      <c r="L2" s="5"/>
      <c r="M2" s="5"/>
      <c r="N2" s="1"/>
      <c r="O2" s="2"/>
      <c r="P2" s="6"/>
      <c r="Q2" s="1"/>
      <c r="X2" s="8"/>
    </row>
    <row r="3" spans="1:24" s="7" customFormat="1" ht="21.75" customHeight="1" hidden="1">
      <c r="A3" s="1"/>
      <c r="B3" s="2"/>
      <c r="C3" s="2"/>
      <c r="D3" s="2"/>
      <c r="E3" s="3"/>
      <c r="F3" s="9"/>
      <c r="G3" s="9"/>
      <c r="H3" s="9"/>
      <c r="I3" s="3"/>
      <c r="J3" s="3"/>
      <c r="K3" s="5"/>
      <c r="L3" s="5"/>
      <c r="M3" s="5"/>
      <c r="N3" s="1"/>
      <c r="O3" s="1"/>
      <c r="P3" s="6"/>
      <c r="Q3" s="1"/>
      <c r="X3" s="8"/>
    </row>
    <row r="4" spans="1:24" s="7" customFormat="1" ht="15.75" hidden="1">
      <c r="A4" s="1"/>
      <c r="B4" s="2"/>
      <c r="C4" s="2"/>
      <c r="D4" s="2"/>
      <c r="E4" s="3"/>
      <c r="F4" s="9"/>
      <c r="G4" s="9"/>
      <c r="H4" s="9"/>
      <c r="I4" s="3"/>
      <c r="J4" s="3"/>
      <c r="K4" s="5"/>
      <c r="L4" s="5"/>
      <c r="M4" s="5"/>
      <c r="N4" s="1"/>
      <c r="O4" s="10"/>
      <c r="P4" s="6"/>
      <c r="Q4" s="1"/>
      <c r="X4" s="8"/>
    </row>
    <row r="5" spans="1:24" s="7" customFormat="1" ht="18" customHeight="1" hidden="1">
      <c r="A5" s="1"/>
      <c r="B5" s="2"/>
      <c r="C5" s="2"/>
      <c r="D5" s="2"/>
      <c r="E5" s="3"/>
      <c r="F5" s="9"/>
      <c r="G5" s="9"/>
      <c r="H5" s="9"/>
      <c r="I5" s="3"/>
      <c r="J5" s="3"/>
      <c r="K5" s="5"/>
      <c r="L5" s="5"/>
      <c r="M5" s="5"/>
      <c r="N5" s="1"/>
      <c r="O5" s="11"/>
      <c r="P5" s="6"/>
      <c r="Q5" s="1"/>
      <c r="X5" s="8"/>
    </row>
    <row r="6" spans="1:24" s="7" customFormat="1" ht="20.25">
      <c r="A6" s="1"/>
      <c r="B6" s="2"/>
      <c r="C6" s="2"/>
      <c r="D6" s="2"/>
      <c r="E6" s="3"/>
      <c r="F6" s="9"/>
      <c r="G6" s="9"/>
      <c r="H6" s="9"/>
      <c r="I6" s="3"/>
      <c r="J6" s="3"/>
      <c r="K6" s="5"/>
      <c r="L6" s="5"/>
      <c r="M6" s="5"/>
      <c r="N6" s="1"/>
      <c r="O6" s="12"/>
      <c r="P6" s="6"/>
      <c r="Q6" s="1"/>
      <c r="X6" s="8"/>
    </row>
    <row r="7" spans="1:24" s="7" customFormat="1" ht="9" customHeight="1" hidden="1">
      <c r="A7" s="1"/>
      <c r="B7" s="12"/>
      <c r="C7" s="12"/>
      <c r="D7" s="12"/>
      <c r="E7" s="3"/>
      <c r="F7" s="3"/>
      <c r="G7" s="3"/>
      <c r="H7" s="3"/>
      <c r="I7" s="3"/>
      <c r="J7" s="3"/>
      <c r="K7" s="5"/>
      <c r="L7" s="5"/>
      <c r="M7" s="5"/>
      <c r="N7" s="1"/>
      <c r="O7" s="1"/>
      <c r="P7" s="1"/>
      <c r="Q7" s="1"/>
      <c r="X7" s="8"/>
    </row>
    <row r="8" spans="1:24" s="7" customFormat="1" ht="22.5" customHeight="1" thickBot="1">
      <c r="A8" s="1"/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O8" s="1"/>
      <c r="P8" s="1"/>
      <c r="Q8" s="1"/>
      <c r="X8" s="8"/>
    </row>
    <row r="9" spans="1:24" s="7" customFormat="1" ht="12" customHeight="1" thickTop="1">
      <c r="A9" s="1"/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O9" s="1"/>
      <c r="P9" s="1"/>
      <c r="Q9" s="1"/>
      <c r="X9" s="8"/>
    </row>
    <row r="10" spans="1:24" s="7" customFormat="1" ht="18.75">
      <c r="A10" s="1"/>
      <c r="B10" s="20"/>
      <c r="C10" s="20"/>
      <c r="D10" s="20"/>
      <c r="E10" s="3"/>
      <c r="F10" s="21"/>
      <c r="G10" s="21"/>
      <c r="H10" s="21"/>
      <c r="I10" s="3"/>
      <c r="J10" s="3"/>
      <c r="K10" s="5"/>
      <c r="L10" s="5"/>
      <c r="M10" s="5"/>
      <c r="N10" s="1"/>
      <c r="O10" s="20"/>
      <c r="P10" s="6"/>
      <c r="Q10" s="1"/>
      <c r="X10" s="8"/>
    </row>
    <row r="11" spans="1:24" s="7" customFormat="1" ht="23.25" customHeight="1">
      <c r="A11" s="1"/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44957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M11" s="5"/>
      <c r="N11" s="1"/>
      <c r="O11" s="30"/>
      <c r="P11" s="6"/>
      <c r="Q11" s="1"/>
      <c r="R11" s="31"/>
      <c r="S11" s="31"/>
      <c r="T11" s="31"/>
      <c r="U11" s="31"/>
      <c r="X11" s="8"/>
    </row>
    <row r="12" spans="1:24" s="7" customFormat="1" ht="23.25" customHeight="1">
      <c r="A12" s="1"/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K12" s="5"/>
      <c r="L12" s="5"/>
      <c r="M12" s="5"/>
      <c r="N12" s="1"/>
      <c r="O12" s="33"/>
      <c r="P12" s="6"/>
      <c r="Q12" s="1"/>
      <c r="R12" s="31"/>
      <c r="S12" s="31"/>
      <c r="T12" s="31"/>
      <c r="U12" s="31"/>
      <c r="X12" s="8"/>
    </row>
    <row r="13" spans="1:24" s="7" customFormat="1" ht="23.25" customHeight="1">
      <c r="A13" s="1"/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K13" s="5"/>
      <c r="L13" s="5"/>
      <c r="M13" s="5"/>
      <c r="N13" s="1"/>
      <c r="O13" s="33"/>
      <c r="P13" s="6"/>
      <c r="Q13" s="1"/>
      <c r="R13" s="31"/>
      <c r="S13" s="31"/>
      <c r="T13" s="31"/>
      <c r="U13" s="31"/>
      <c r="X13" s="8"/>
    </row>
    <row r="14" spans="1:24" s="7" customFormat="1" ht="23.25" customHeight="1">
      <c r="A14" s="1"/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K14" s="5"/>
      <c r="L14" s="5"/>
      <c r="M14" s="5"/>
      <c r="N14" s="1"/>
      <c r="O14" s="11"/>
      <c r="P14" s="6"/>
      <c r="Q14" s="1"/>
      <c r="R14" s="31"/>
      <c r="S14" s="31"/>
      <c r="T14" s="31"/>
      <c r="U14" s="31"/>
      <c r="X14" s="8"/>
    </row>
    <row r="15" spans="1:26" s="7" customFormat="1" ht="21.75" customHeight="1" thickBot="1">
      <c r="A15" s="1"/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X15" s="8"/>
      <c r="Y15" s="31"/>
      <c r="Z15" s="31"/>
    </row>
    <row r="16" spans="1:26" s="7" customFormat="1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X16" s="8"/>
      <c r="Y16" s="31"/>
      <c r="Z16" s="31"/>
    </row>
    <row r="17" spans="1:26" s="7" customFormat="1" ht="22.5" customHeight="1">
      <c r="A17" s="51"/>
      <c r="B17" s="60"/>
      <c r="C17" s="61" t="s">
        <v>158</v>
      </c>
      <c r="D17" s="61"/>
      <c r="E17" s="62" t="s">
        <v>7</v>
      </c>
      <c r="F17" s="63" t="s">
        <v>8</v>
      </c>
      <c r="G17" s="64" t="s">
        <v>9</v>
      </c>
      <c r="H17" s="65"/>
      <c r="I17" s="66"/>
      <c r="J17" s="67"/>
      <c r="K17" s="68"/>
      <c r="L17" s="68"/>
      <c r="M17" s="68"/>
      <c r="N17" s="69"/>
      <c r="O17" s="70" t="s">
        <v>10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s="7" customFormat="1" ht="47.25" customHeight="1">
      <c r="A18" s="51"/>
      <c r="B18" s="72" t="s">
        <v>11</v>
      </c>
      <c r="C18" s="73"/>
      <c r="D18" s="73"/>
      <c r="E18" s="74"/>
      <c r="F18" s="75"/>
      <c r="G18" s="76" t="s">
        <v>12</v>
      </c>
      <c r="H18" s="77" t="s">
        <v>13</v>
      </c>
      <c r="I18" s="77" t="s">
        <v>14</v>
      </c>
      <c r="J18" s="78" t="s">
        <v>15</v>
      </c>
      <c r="K18" s="79" t="s">
        <v>159</v>
      </c>
      <c r="L18" s="79" t="s">
        <v>159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s="7" customFormat="1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s="7" customFormat="1" ht="16.5" thickBot="1">
      <c r="A20" s="51"/>
      <c r="B20" s="89" t="s">
        <v>16</v>
      </c>
      <c r="C20" s="90"/>
      <c r="D20" s="90"/>
      <c r="E20" s="91" t="s">
        <v>160</v>
      </c>
      <c r="F20" s="91" t="s">
        <v>161</v>
      </c>
      <c r="G20" s="92" t="s">
        <v>162</v>
      </c>
      <c r="H20" s="93" t="s">
        <v>163</v>
      </c>
      <c r="I20" s="93" t="s">
        <v>164</v>
      </c>
      <c r="J20" s="94" t="s">
        <v>165</v>
      </c>
      <c r="K20" s="95" t="s">
        <v>166</v>
      </c>
      <c r="L20" s="95" t="s">
        <v>167</v>
      </c>
      <c r="M20" s="95" t="s">
        <v>167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s="7" customFormat="1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s="7" customFormat="1" ht="19.5" thickBot="1">
      <c r="A22" s="51">
        <v>10</v>
      </c>
      <c r="B22" s="107" t="s">
        <v>17</v>
      </c>
      <c r="C22" s="108" t="s">
        <v>18</v>
      </c>
      <c r="D22" s="109"/>
      <c r="E22" s="110">
        <f aca="true" t="shared" si="0" ref="E22:J22">+E23+E25+E36+E37</f>
        <v>0</v>
      </c>
      <c r="F22" s="110">
        <f t="shared" si="0"/>
        <v>9</v>
      </c>
      <c r="G22" s="111">
        <f t="shared" si="0"/>
        <v>0</v>
      </c>
      <c r="H22" s="112">
        <f t="shared" si="0"/>
        <v>9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18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s="7" customFormat="1" ht="16.5" thickTop="1">
      <c r="A23" s="51">
        <v>15</v>
      </c>
      <c r="B23" s="118" t="s">
        <v>19</v>
      </c>
      <c r="C23" s="118" t="s">
        <v>20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20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s="7" customFormat="1" ht="16.5" customHeight="1" hidden="1">
      <c r="A24" s="51"/>
      <c r="B24" s="127" t="s">
        <v>168</v>
      </c>
      <c r="C24" s="127" t="s">
        <v>88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88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s="7" customFormat="1" ht="16.5" thickBot="1">
      <c r="A25" s="51">
        <v>20</v>
      </c>
      <c r="B25" s="134" t="s">
        <v>21</v>
      </c>
      <c r="C25" s="134" t="s">
        <v>22</v>
      </c>
      <c r="D25" s="134"/>
      <c r="E25" s="135">
        <f>+E26+E30+E31+E32+E33</f>
        <v>0</v>
      </c>
      <c r="F25" s="135">
        <f>+F26+F30+F31+F32+F33</f>
        <v>9</v>
      </c>
      <c r="G25" s="136">
        <f aca="true" t="shared" si="2" ref="G25:M25">+G26+G30+G31+G32+G33</f>
        <v>0</v>
      </c>
      <c r="H25" s="137">
        <f>+H26+H30+H31+H32+H33</f>
        <v>9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22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s="7" customFormat="1" ht="15.75">
      <c r="A26" s="51">
        <v>25</v>
      </c>
      <c r="B26" s="140" t="s">
        <v>23</v>
      </c>
      <c r="C26" s="140" t="s">
        <v>24</v>
      </c>
      <c r="D26" s="140"/>
      <c r="E26" s="141">
        <f>'[1]OTCHET'!E74</f>
        <v>0</v>
      </c>
      <c r="F26" s="141">
        <f t="shared" si="1"/>
        <v>9</v>
      </c>
      <c r="G26" s="142">
        <f>'[1]OTCHET'!G74</f>
        <v>0</v>
      </c>
      <c r="H26" s="143">
        <f>'[1]OTCHET'!H74</f>
        <v>9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24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s="7" customFormat="1" ht="15.75">
      <c r="A27" s="51">
        <v>26</v>
      </c>
      <c r="B27" s="146" t="s">
        <v>25</v>
      </c>
      <c r="C27" s="147" t="s">
        <v>26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26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s="7" customFormat="1" ht="15.75">
      <c r="A28" s="51">
        <v>30</v>
      </c>
      <c r="B28" s="154" t="s">
        <v>27</v>
      </c>
      <c r="C28" s="155" t="s">
        <v>28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28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s="7" customFormat="1" ht="15.75">
      <c r="A29" s="51">
        <v>35</v>
      </c>
      <c r="B29" s="162" t="s">
        <v>29</v>
      </c>
      <c r="C29" s="163" t="s">
        <v>30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30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s="7" customFormat="1" ht="15.75">
      <c r="A30" s="51">
        <v>40</v>
      </c>
      <c r="B30" s="169" t="s">
        <v>31</v>
      </c>
      <c r="C30" s="169" t="s">
        <v>32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32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s="7" customFormat="1" ht="15.75">
      <c r="A31" s="51">
        <v>45</v>
      </c>
      <c r="B31" s="175" t="s">
        <v>33</v>
      </c>
      <c r="C31" s="175" t="s">
        <v>34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34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s="7" customFormat="1" ht="15.75">
      <c r="A32" s="51">
        <v>50</v>
      </c>
      <c r="B32" s="175" t="s">
        <v>35</v>
      </c>
      <c r="C32" s="175" t="s">
        <v>36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36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s="7" customFormat="1" ht="16.5" thickBot="1">
      <c r="A33" s="51">
        <v>51</v>
      </c>
      <c r="B33" s="182" t="s">
        <v>37</v>
      </c>
      <c r="C33" s="183" t="s">
        <v>38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38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s="7" customFormat="1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s="7" customFormat="1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s="7" customFormat="1" ht="16.5" thickBot="1">
      <c r="A36" s="51">
        <v>60</v>
      </c>
      <c r="B36" s="198" t="s">
        <v>39</v>
      </c>
      <c r="C36" s="198" t="s">
        <v>40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40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s="7" customFormat="1" ht="15.75">
      <c r="A37" s="51">
        <v>65</v>
      </c>
      <c r="B37" s="206" t="s">
        <v>41</v>
      </c>
      <c r="C37" s="206" t="s">
        <v>42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42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s="7" customFormat="1" ht="19.5" thickBot="1">
      <c r="A38" s="1">
        <v>70</v>
      </c>
      <c r="B38" s="214" t="s">
        <v>43</v>
      </c>
      <c r="C38" s="215" t="s">
        <v>44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44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s="7" customFormat="1" ht="17.25" thickBot="1" thickTop="1">
      <c r="A39" s="1">
        <v>75</v>
      </c>
      <c r="B39" s="227" t="s">
        <v>45</v>
      </c>
      <c r="C39" s="228" t="s">
        <v>48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46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s="7" customFormat="1" ht="15.75">
      <c r="A40" s="1">
        <v>75</v>
      </c>
      <c r="B40" s="234" t="s">
        <v>47</v>
      </c>
      <c r="C40" s="235" t="s">
        <v>48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48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s="7" customFormat="1" ht="15.75">
      <c r="A41" s="1">
        <v>80</v>
      </c>
      <c r="B41" s="242" t="s">
        <v>49</v>
      </c>
      <c r="C41" s="243" t="s">
        <v>50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50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s="7" customFormat="1" ht="15.75">
      <c r="A42" s="1">
        <v>85</v>
      </c>
      <c r="B42" s="249" t="s">
        <v>51</v>
      </c>
      <c r="C42" s="250" t="s">
        <v>52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52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s="7" customFormat="1" ht="15.75">
      <c r="A43" s="1">
        <v>90</v>
      </c>
      <c r="B43" s="256" t="s">
        <v>53</v>
      </c>
      <c r="C43" s="257" t="s">
        <v>54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54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s="7" customFormat="1" ht="15.75">
      <c r="A44" s="1">
        <v>95</v>
      </c>
      <c r="B44" s="262" t="s">
        <v>55</v>
      </c>
      <c r="C44" s="127" t="s">
        <v>56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56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s="7" customFormat="1" ht="15.75">
      <c r="A45" s="1">
        <v>100</v>
      </c>
      <c r="B45" s="263" t="s">
        <v>57</v>
      </c>
      <c r="C45" s="263" t="s">
        <v>58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58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s="7" customFormat="1" ht="15.75">
      <c r="A46" s="1">
        <v>105</v>
      </c>
      <c r="B46" s="256" t="s">
        <v>59</v>
      </c>
      <c r="C46" s="257" t="s">
        <v>60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60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s="7" customFormat="1" ht="15.75">
      <c r="A47" s="1">
        <v>106</v>
      </c>
      <c r="B47" s="263" t="s">
        <v>61</v>
      </c>
      <c r="C47" s="263" t="s">
        <v>62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62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s="7" customFormat="1" ht="15.75">
      <c r="A48" s="1">
        <v>107</v>
      </c>
      <c r="B48" s="270" t="s">
        <v>63</v>
      </c>
      <c r="C48" s="270" t="s">
        <v>169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64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s="7" customFormat="1" ht="15.75">
      <c r="A49" s="1">
        <v>108</v>
      </c>
      <c r="B49" s="270" t="s">
        <v>65</v>
      </c>
      <c r="C49" s="270" t="s">
        <v>66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66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s="7" customFormat="1" ht="15.75">
      <c r="A50" s="1">
        <v>110</v>
      </c>
      <c r="B50" s="270" t="s">
        <v>67</v>
      </c>
      <c r="C50" s="270" t="s">
        <v>68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68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s="7" customFormat="1" ht="15.75">
      <c r="A51" s="1">
        <v>115</v>
      </c>
      <c r="B51" s="262" t="s">
        <v>69</v>
      </c>
      <c r="C51" s="272" t="s">
        <v>72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70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s="7" customFormat="1" ht="15.75">
      <c r="A52" s="1">
        <v>115</v>
      </c>
      <c r="B52" s="262" t="s">
        <v>71</v>
      </c>
      <c r="C52" s="272" t="s">
        <v>72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72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s="7" customFormat="1" ht="16.5" thickBot="1">
      <c r="A53" s="1">
        <v>120</v>
      </c>
      <c r="B53" s="273" t="s">
        <v>73</v>
      </c>
      <c r="C53" s="273" t="s">
        <v>74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74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s="7" customFormat="1" ht="16.5" thickBot="1">
      <c r="A54" s="1">
        <v>125</v>
      </c>
      <c r="B54" s="280" t="s">
        <v>75</v>
      </c>
      <c r="C54" s="281" t="s">
        <v>76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76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s="7" customFormat="1" ht="15.75">
      <c r="A55" s="290">
        <v>127</v>
      </c>
      <c r="B55" s="184" t="s">
        <v>77</v>
      </c>
      <c r="C55" s="184" t="s">
        <v>78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78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s="7" customFormat="1" ht="19.5" thickBot="1">
      <c r="A56" s="1">
        <v>130</v>
      </c>
      <c r="B56" s="299" t="s">
        <v>79</v>
      </c>
      <c r="C56" s="300" t="s">
        <v>80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80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s="7" customFormat="1" ht="16.5" thickTop="1">
      <c r="A57" s="1">
        <v>135</v>
      </c>
      <c r="B57" s="256" t="s">
        <v>81</v>
      </c>
      <c r="C57" s="257" t="s">
        <v>82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82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s="7" customFormat="1" ht="15.75">
      <c r="A58" s="1">
        <v>140</v>
      </c>
      <c r="B58" s="271" t="s">
        <v>83</v>
      </c>
      <c r="C58" s="270" t="s">
        <v>84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84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s="7" customFormat="1" ht="15.75">
      <c r="A59" s="1">
        <v>145</v>
      </c>
      <c r="B59" s="127" t="s">
        <v>85</v>
      </c>
      <c r="C59" s="127" t="s">
        <v>86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86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s="7" customFormat="1" ht="15.75">
      <c r="A60" s="1">
        <v>150</v>
      </c>
      <c r="B60" s="322" t="s">
        <v>87</v>
      </c>
      <c r="C60" s="322" t="s">
        <v>88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88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s="7" customFormat="1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s="7" customFormat="1" ht="15.75">
      <c r="A62" s="290">
        <v>162</v>
      </c>
      <c r="B62" s="331" t="s">
        <v>89</v>
      </c>
      <c r="C62" s="206" t="s">
        <v>90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90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s="7" customFormat="1" ht="19.5" thickBot="1">
      <c r="A63" s="1">
        <v>165</v>
      </c>
      <c r="B63" s="333" t="s">
        <v>91</v>
      </c>
      <c r="C63" s="334" t="s">
        <v>92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92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s="7" customFormat="1" ht="20.25" thickBot="1" thickTop="1">
      <c r="A64" s="1">
        <v>175</v>
      </c>
      <c r="B64" s="342" t="s">
        <v>93</v>
      </c>
      <c r="C64" s="343"/>
      <c r="D64" s="343"/>
      <c r="E64" s="344">
        <f aca="true" t="shared" si="6" ref="E64:J64">+E22-E38+E56-E63</f>
        <v>0</v>
      </c>
      <c r="F64" s="344">
        <f t="shared" si="6"/>
        <v>9</v>
      </c>
      <c r="G64" s="345">
        <f t="shared" si="6"/>
        <v>0</v>
      </c>
      <c r="H64" s="346">
        <f t="shared" si="6"/>
        <v>9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s="7" customFormat="1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s="7" customFormat="1" ht="19.5" thickBot="1">
      <c r="A66" s="1">
        <v>185</v>
      </c>
      <c r="B66" s="107" t="s">
        <v>94</v>
      </c>
      <c r="C66" s="355" t="s">
        <v>95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-9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-9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95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s="7" customFormat="1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s="7" customFormat="1" ht="16.5" thickTop="1">
      <c r="A68" s="370">
        <v>195</v>
      </c>
      <c r="B68" s="262" t="s">
        <v>96</v>
      </c>
      <c r="C68" s="127" t="s">
        <v>97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97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s="7" customFormat="1" ht="15.75">
      <c r="A69" s="373">
        <v>200</v>
      </c>
      <c r="B69" s="374" t="s">
        <v>98</v>
      </c>
      <c r="C69" s="374" t="s">
        <v>99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99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s="7" customFormat="1" ht="15.75">
      <c r="A70" s="373">
        <v>205</v>
      </c>
      <c r="B70" s="382" t="s">
        <v>100</v>
      </c>
      <c r="C70" s="382" t="s">
        <v>101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101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s="7" customFormat="1" ht="15.75">
      <c r="A71" s="373">
        <v>210</v>
      </c>
      <c r="B71" s="382" t="s">
        <v>102</v>
      </c>
      <c r="C71" s="382" t="s">
        <v>103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103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s="7" customFormat="1" ht="15.75">
      <c r="A72" s="373">
        <v>215</v>
      </c>
      <c r="B72" s="382" t="s">
        <v>104</v>
      </c>
      <c r="C72" s="382" t="s">
        <v>105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105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s="7" customFormat="1" ht="15.75">
      <c r="A73" s="373">
        <v>220</v>
      </c>
      <c r="B73" s="382" t="s">
        <v>106</v>
      </c>
      <c r="C73" s="382" t="s">
        <v>107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107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s="7" customFormat="1" ht="15.75">
      <c r="A74" s="373">
        <v>230</v>
      </c>
      <c r="B74" s="388" t="s">
        <v>108</v>
      </c>
      <c r="C74" s="388" t="s">
        <v>109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109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s="7" customFormat="1" ht="15.75">
      <c r="A75" s="373">
        <v>235</v>
      </c>
      <c r="B75" s="389" t="s">
        <v>110</v>
      </c>
      <c r="C75" s="389" t="s">
        <v>111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111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s="7" customFormat="1" ht="15.75">
      <c r="A76" s="373">
        <v>240</v>
      </c>
      <c r="B76" s="256" t="s">
        <v>112</v>
      </c>
      <c r="C76" s="257" t="s">
        <v>113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113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s="7" customFormat="1" ht="15.75">
      <c r="A77" s="373">
        <v>245</v>
      </c>
      <c r="B77" s="262" t="s">
        <v>114</v>
      </c>
      <c r="C77" s="127" t="s">
        <v>115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115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s="7" customFormat="1" ht="15.75">
      <c r="A78" s="373">
        <v>250</v>
      </c>
      <c r="B78" s="374" t="s">
        <v>116</v>
      </c>
      <c r="C78" s="374" t="s">
        <v>117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117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s="7" customFormat="1" ht="15.75">
      <c r="A79" s="373">
        <v>260</v>
      </c>
      <c r="B79" s="382" t="s">
        <v>118</v>
      </c>
      <c r="C79" s="382" t="s">
        <v>119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119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s="7" customFormat="1" ht="15.75">
      <c r="A80" s="373">
        <v>265</v>
      </c>
      <c r="B80" s="382" t="s">
        <v>120</v>
      </c>
      <c r="C80" s="382" t="s">
        <v>121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121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s="7" customFormat="1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s="7" customFormat="1" ht="15.75">
      <c r="A82" s="373">
        <v>270</v>
      </c>
      <c r="B82" s="382" t="s">
        <v>122</v>
      </c>
      <c r="C82" s="382" t="s">
        <v>123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123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s="7" customFormat="1" ht="15.75">
      <c r="A83" s="373">
        <v>275</v>
      </c>
      <c r="B83" s="396" t="s">
        <v>124</v>
      </c>
      <c r="C83" s="396" t="s">
        <v>125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125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s="7" customFormat="1" ht="15.75">
      <c r="A84" s="373">
        <v>280</v>
      </c>
      <c r="B84" s="256" t="s">
        <v>126</v>
      </c>
      <c r="C84" s="257" t="s">
        <v>127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127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s="7" customFormat="1" ht="15.75">
      <c r="A85" s="373">
        <v>285</v>
      </c>
      <c r="B85" s="271" t="s">
        <v>128</v>
      </c>
      <c r="C85" s="270" t="s">
        <v>129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129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s="7" customFormat="1" ht="15.75">
      <c r="A86" s="373">
        <v>290</v>
      </c>
      <c r="B86" s="262" t="s">
        <v>130</v>
      </c>
      <c r="C86" s="127" t="s">
        <v>131</v>
      </c>
      <c r="D86" s="262"/>
      <c r="E86" s="317">
        <f>+E87+E88</f>
        <v>0</v>
      </c>
      <c r="F86" s="317">
        <f>+F87+F88</f>
        <v>12437958</v>
      </c>
      <c r="G86" s="318">
        <f aca="true" t="shared" si="11" ref="G86:M86">+G87+G88</f>
        <v>12437958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131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s="7" customFormat="1" ht="15.75">
      <c r="A87" s="373">
        <v>295</v>
      </c>
      <c r="B87" s="374" t="s">
        <v>132</v>
      </c>
      <c r="C87" s="374" t="s">
        <v>133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133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s="7" customFormat="1" ht="15.75">
      <c r="A88" s="373">
        <v>300</v>
      </c>
      <c r="B88" s="396" t="s">
        <v>134</v>
      </c>
      <c r="C88" s="396" t="s">
        <v>135</v>
      </c>
      <c r="D88" s="398"/>
      <c r="E88" s="390">
        <f>+'[1]OTCHET'!E521+'[1]OTCHET'!E524+'[1]OTCHET'!E544</f>
        <v>0</v>
      </c>
      <c r="F88" s="390">
        <f t="shared" si="1"/>
        <v>12437958</v>
      </c>
      <c r="G88" s="391">
        <f>+'[1]OTCHET'!G521+'[1]OTCHET'!G524+'[1]OTCHET'!G544</f>
        <v>12437958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135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s="7" customFormat="1" ht="15.75">
      <c r="A89" s="373">
        <v>310</v>
      </c>
      <c r="B89" s="256" t="s">
        <v>136</v>
      </c>
      <c r="C89" s="257" t="s">
        <v>137</v>
      </c>
      <c r="D89" s="399"/>
      <c r="E89" s="307">
        <f>'[1]OTCHET'!E531</f>
        <v>0</v>
      </c>
      <c r="F89" s="307">
        <f aca="true" t="shared" si="12" ref="F89:F96">+G89+H89+I89+J89</f>
        <v>-401416</v>
      </c>
      <c r="G89" s="308">
        <f>'[1]OTCHET'!G531</f>
        <v>-401416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137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s="7" customFormat="1" ht="15.75">
      <c r="A90" s="373">
        <v>320</v>
      </c>
      <c r="B90" s="271" t="s">
        <v>138</v>
      </c>
      <c r="C90" s="270" t="s">
        <v>139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1239680</v>
      </c>
      <c r="G90" s="313">
        <f>+'[1]OTCHET'!G567+'[1]OTCHET'!G568+'[1]OTCHET'!G569+'[1]OTCHET'!G570+'[1]OTCHET'!G571+'[1]OTCHET'!G572</f>
        <v>1239680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139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s="7" customFormat="1" ht="15.75">
      <c r="A91" s="373">
        <v>330</v>
      </c>
      <c r="B91" s="400" t="s">
        <v>140</v>
      </c>
      <c r="C91" s="400" t="s">
        <v>141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-3898733</v>
      </c>
      <c r="G91" s="177">
        <f>+'[1]OTCHET'!G573+'[1]OTCHET'!G574+'[1]OTCHET'!G575+'[1]OTCHET'!G576+'[1]OTCHET'!G577+'[1]OTCHET'!G578+'[1]OTCHET'!G579</f>
        <v>-3898724</v>
      </c>
      <c r="H91" s="178">
        <f>+'[1]OTCHET'!H573+'[1]OTCHET'!H574+'[1]OTCHET'!H575+'[1]OTCHET'!H576+'[1]OTCHET'!H577+'[1]OTCHET'!H578+'[1]OTCHET'!H579</f>
        <v>-9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141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s="7" customFormat="1" ht="15.75">
      <c r="A92" s="373">
        <v>335</v>
      </c>
      <c r="B92" s="270" t="s">
        <v>142</v>
      </c>
      <c r="C92" s="270" t="s">
        <v>143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143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s="7" customFormat="1" ht="15.75">
      <c r="A93" s="373">
        <v>340</v>
      </c>
      <c r="B93" s="270" t="s">
        <v>144</v>
      </c>
      <c r="C93" s="270" t="s">
        <v>145</v>
      </c>
      <c r="D93" s="270"/>
      <c r="E93" s="176">
        <f>+'[1]OTCHET'!E587+'[1]OTCHET'!E588</f>
        <v>0</v>
      </c>
      <c r="F93" s="176">
        <f t="shared" si="12"/>
        <v>453438027</v>
      </c>
      <c r="G93" s="177">
        <f>+'[1]OTCHET'!G587+'[1]OTCHET'!G588</f>
        <v>453438027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145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s="7" customFormat="1" ht="15.75">
      <c r="A94" s="373">
        <v>345</v>
      </c>
      <c r="B94" s="270" t="s">
        <v>146</v>
      </c>
      <c r="C94" s="400" t="s">
        <v>147</v>
      </c>
      <c r="D94" s="270"/>
      <c r="E94" s="176">
        <f>+'[1]OTCHET'!E589+'[1]OTCHET'!E590</f>
        <v>0</v>
      </c>
      <c r="F94" s="176">
        <f t="shared" si="12"/>
        <v>-462815525</v>
      </c>
      <c r="G94" s="177">
        <f>+'[1]OTCHET'!G589+'[1]OTCHET'!G590</f>
        <v>-462815525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147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s="7" customFormat="1" ht="15.75">
      <c r="A95" s="373">
        <v>350</v>
      </c>
      <c r="B95" s="127" t="s">
        <v>148</v>
      </c>
      <c r="C95" s="127" t="s">
        <v>149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149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s="7" customFormat="1" ht="16.5" thickBot="1">
      <c r="A96" s="402">
        <v>355</v>
      </c>
      <c r="B96" s="403" t="s">
        <v>150</v>
      </c>
      <c r="C96" s="403" t="s">
        <v>151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151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1:26" s="7" customFormat="1" ht="16.5" hidden="1" thickBot="1">
      <c r="A97" s="1"/>
      <c r="B97" s="411" t="s">
        <v>170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1:26" s="7" customFormat="1" ht="16.5" hidden="1" thickBot="1">
      <c r="A98" s="1"/>
      <c r="B98" s="411" t="s">
        <v>171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1:26" s="7" customFormat="1" ht="16.5" hidden="1" thickBot="1">
      <c r="A99" s="1"/>
      <c r="B99" s="411" t="s">
        <v>172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1:26" s="7" customFormat="1" ht="16.5" hidden="1" thickBot="1">
      <c r="A100" s="1"/>
      <c r="B100" s="416" t="s">
        <v>173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1:26" s="7" customFormat="1" ht="16.5" hidden="1" thickBot="1">
      <c r="A101" s="1"/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1:26" s="7" customFormat="1" ht="16.5" hidden="1" thickBot="1">
      <c r="A102" s="1"/>
      <c r="B102" s="417" t="s">
        <v>174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1:26" s="7" customFormat="1" ht="16.5" hidden="1" thickBot="1">
      <c r="A103" s="1"/>
      <c r="B103" s="411" t="s">
        <v>172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1:26" s="7" customFormat="1" ht="16.5" hidden="1" thickBot="1">
      <c r="A104" s="1"/>
      <c r="B104" s="422" t="s">
        <v>173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1:26" s="7" customFormat="1" ht="15.75">
      <c r="A105" s="1"/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1:26" s="7" customFormat="1" ht="15.75">
      <c r="A106" s="1"/>
      <c r="B106" s="429"/>
      <c r="C106" s="429"/>
      <c r="D106" s="429"/>
      <c r="E106" s="430"/>
      <c r="F106" s="431"/>
      <c r="G106" s="432"/>
      <c r="H106" s="3"/>
      <c r="I106" s="3"/>
      <c r="J106" s="5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1:26" s="7" customFormat="1" ht="19.5" customHeight="1">
      <c r="A107" s="1"/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44965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1:26" s="7" customFormat="1" ht="15.75">
      <c r="A108" s="1"/>
      <c r="B108" s="438" t="s">
        <v>152</v>
      </c>
      <c r="C108" s="439"/>
      <c r="D108" s="439"/>
      <c r="E108" s="440"/>
      <c r="F108" s="440"/>
      <c r="G108" s="441" t="s">
        <v>153</v>
      </c>
      <c r="H108" s="441"/>
      <c r="I108" s="442"/>
      <c r="J108" s="443" t="s">
        <v>154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1:26" s="7" customFormat="1" ht="17.25" customHeight="1">
      <c r="A109" s="1"/>
      <c r="B109" s="444" t="s">
        <v>155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1:26" s="7" customFormat="1" ht="17.25" customHeight="1">
      <c r="A110" s="1"/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1:26" s="7" customFormat="1" ht="19.5" customHeight="1">
      <c r="A111" s="1"/>
      <c r="B111" s="1"/>
      <c r="C111" s="6"/>
      <c r="D111" s="6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1:26" s="7" customFormat="1" ht="15.75" customHeight="1">
      <c r="A112" s="1"/>
      <c r="B112" s="6"/>
      <c r="C112" s="6"/>
      <c r="D112" s="6"/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s="7" customFormat="1" ht="15.75">
      <c r="A113" s="1"/>
      <c r="B113" s="449" t="s">
        <v>156</v>
      </c>
      <c r="C113" s="429"/>
      <c r="D113" s="429"/>
      <c r="E113" s="446"/>
      <c r="F113" s="446"/>
      <c r="G113" s="3"/>
      <c r="H113" s="449" t="s">
        <v>157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s="7" customFormat="1" ht="18" customHeight="1">
      <c r="A114" s="1"/>
      <c r="B114" s="6"/>
      <c r="C114" s="6"/>
      <c r="D114" s="6"/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4" s="7" customFormat="1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  <c r="X115" s="8"/>
    </row>
    <row r="116" spans="1:24" s="7" customFormat="1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  <c r="X116" s="8"/>
    </row>
    <row r="117" spans="1:24" s="7" customFormat="1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  <c r="X117" s="8"/>
    </row>
    <row r="118" spans="1:24" s="7" customFormat="1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  <c r="X118" s="8"/>
    </row>
    <row r="119" spans="1:24" s="7" customFormat="1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  <c r="X119" s="8"/>
    </row>
    <row r="120" spans="1:24" s="7" customFormat="1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  <c r="X120" s="8"/>
    </row>
    <row r="121" spans="1:24" s="7" customFormat="1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  <c r="X121" s="8"/>
    </row>
    <row r="122" spans="1:24" s="7" customFormat="1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  <c r="X122" s="8"/>
    </row>
    <row r="123" spans="1:24" s="7" customFormat="1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  <c r="X123" s="8"/>
    </row>
    <row r="124" spans="1:24" s="7" customFormat="1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  <c r="X124" s="8"/>
    </row>
    <row r="125" spans="1:24" s="7" customFormat="1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  <c r="X125" s="8"/>
    </row>
    <row r="126" spans="1:24" s="7" customFormat="1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  <c r="X126" s="8"/>
    </row>
    <row r="127" spans="1:24" s="7" customFormat="1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  <c r="X127" s="8"/>
    </row>
    <row r="128" spans="1:24" s="7" customFormat="1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  <c r="X128" s="8"/>
    </row>
    <row r="129" spans="1:24" s="7" customFormat="1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  <c r="X129" s="8"/>
    </row>
    <row r="130" spans="1:24" s="7" customFormat="1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  <c r="X130" s="8"/>
    </row>
    <row r="131" spans="1:24" s="7" customFormat="1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  <c r="X131" s="8"/>
    </row>
    <row r="132" spans="1:24" s="7" customFormat="1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  <c r="X132" s="8"/>
    </row>
    <row r="133" spans="1:24" s="7" customFormat="1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  <c r="X133" s="8"/>
    </row>
    <row r="134" spans="1:24" s="7" customFormat="1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  <c r="X134" s="8"/>
    </row>
    <row r="135" spans="1:24" s="7" customFormat="1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  <c r="X135" s="8"/>
    </row>
    <row r="136" spans="1:24" s="7" customFormat="1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  <c r="X136" s="8"/>
    </row>
    <row r="137" spans="1:24" s="7" customFormat="1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  <c r="X137" s="8"/>
    </row>
    <row r="138" spans="1:24" s="7" customFormat="1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  <c r="X138" s="8"/>
    </row>
    <row r="139" spans="1:24" s="7" customFormat="1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  <c r="X139" s="8"/>
    </row>
    <row r="140" spans="1:24" s="7" customFormat="1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  <c r="X140" s="8"/>
    </row>
    <row r="141" spans="1:24" s="7" customFormat="1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  <c r="X141" s="8"/>
    </row>
    <row r="142" spans="1:24" s="7" customFormat="1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  <c r="X142" s="8"/>
    </row>
    <row r="143" spans="1:24" s="7" customFormat="1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  <c r="X143" s="8"/>
    </row>
    <row r="144" spans="1:24" s="7" customFormat="1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  <c r="X144" s="8"/>
    </row>
    <row r="145" spans="1:24" s="7" customFormat="1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  <c r="X145" s="8"/>
    </row>
    <row r="146" spans="1:24" s="7" customFormat="1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  <c r="X146" s="8"/>
    </row>
    <row r="147" spans="1:24" s="7" customFormat="1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  <c r="X147" s="8"/>
    </row>
    <row r="148" spans="1:24" s="7" customFormat="1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  <c r="X148" s="8"/>
    </row>
    <row r="149" spans="1:24" s="7" customFormat="1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  <c r="X149" s="8"/>
    </row>
    <row r="150" spans="1:24" s="7" customFormat="1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  <c r="X150" s="8"/>
    </row>
    <row r="151" spans="1:24" s="7" customFormat="1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  <c r="X151" s="8"/>
    </row>
    <row r="152" spans="1:24" s="7" customFormat="1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  <c r="X152" s="8"/>
    </row>
    <row r="153" spans="1:24" s="7" customFormat="1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  <c r="X153" s="8"/>
    </row>
    <row r="154" spans="1:24" s="7" customFormat="1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  <c r="X154" s="8"/>
    </row>
    <row r="155" spans="1:24" s="7" customFormat="1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  <c r="X155" s="8"/>
    </row>
    <row r="156" spans="1:24" s="7" customFormat="1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  <c r="X156" s="8"/>
    </row>
    <row r="157" spans="1:24" s="7" customFormat="1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  <c r="X157" s="8"/>
    </row>
    <row r="158" spans="1:24" s="7" customFormat="1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  <c r="X158" s="8"/>
    </row>
    <row r="159" spans="1:24" s="7" customFormat="1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  <c r="X159" s="8"/>
    </row>
    <row r="160" spans="1:24" s="7" customFormat="1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  <c r="X160" s="8"/>
    </row>
    <row r="161" spans="1:24" s="7" customFormat="1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  <c r="X161" s="8"/>
    </row>
    <row r="162" spans="1:24" s="7" customFormat="1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  <c r="X162" s="8"/>
    </row>
    <row r="163" spans="1:24" s="7" customFormat="1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  <c r="X163" s="8"/>
    </row>
    <row r="164" spans="1:24" s="7" customFormat="1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  <c r="X164" s="8"/>
    </row>
    <row r="165" spans="1:24" s="7" customFormat="1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  <c r="X165" s="8"/>
    </row>
    <row r="166" spans="1:24" s="7" customFormat="1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  <c r="X166" s="8"/>
    </row>
    <row r="167" spans="1:24" s="7" customFormat="1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  <c r="X167" s="8"/>
    </row>
    <row r="168" spans="1:24" s="7" customFormat="1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  <c r="X168" s="8"/>
    </row>
    <row r="169" spans="1:24" s="7" customFormat="1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  <c r="X169" s="8"/>
    </row>
    <row r="170" spans="1:24" s="7" customFormat="1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  <c r="X170" s="8"/>
    </row>
    <row r="171" spans="1:24" s="7" customFormat="1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  <c r="X171" s="8"/>
    </row>
    <row r="172" spans="1:24" s="7" customFormat="1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  <c r="X172" s="8"/>
    </row>
    <row r="173" spans="1:24" s="7" customFormat="1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  <c r="X173" s="8"/>
    </row>
    <row r="174" spans="1:24" s="7" customFormat="1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  <c r="X174" s="8"/>
    </row>
    <row r="175" spans="1:24" s="7" customFormat="1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  <c r="X175" s="8"/>
    </row>
    <row r="176" spans="1:24" s="7" customFormat="1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  <c r="X176" s="8"/>
    </row>
    <row r="177" spans="1:24" s="7" customFormat="1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  <c r="X177" s="8"/>
    </row>
    <row r="178" spans="1:24" s="7" customFormat="1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  <c r="X178" s="8"/>
    </row>
    <row r="179" spans="1:24" s="7" customFormat="1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  <c r="X179" s="8"/>
    </row>
    <row r="180" spans="1:24" s="7" customFormat="1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  <c r="X180" s="8"/>
    </row>
    <row r="181" spans="1:24" s="7" customFormat="1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  <c r="X181" s="8"/>
    </row>
    <row r="182" spans="1:24" s="7" customFormat="1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  <c r="X182" s="8"/>
    </row>
    <row r="183" spans="1:24" s="7" customFormat="1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  <c r="X183" s="8"/>
    </row>
    <row r="184" spans="1:24" s="7" customFormat="1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  <c r="X184" s="8"/>
    </row>
    <row r="185" spans="1:24" s="7" customFormat="1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  <c r="X185" s="8"/>
    </row>
    <row r="186" spans="1:24" s="7" customFormat="1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  <c r="X186" s="8"/>
    </row>
    <row r="187" spans="1:24" s="7" customFormat="1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  <c r="X187" s="8"/>
    </row>
    <row r="188" spans="1:24" s="7" customFormat="1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  <c r="X188" s="8"/>
    </row>
    <row r="189" spans="1:24" s="7" customFormat="1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  <c r="X189" s="8"/>
    </row>
    <row r="190" spans="1:24" s="7" customFormat="1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  <c r="X190" s="8"/>
    </row>
    <row r="191" spans="1:24" s="7" customFormat="1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  <c r="X191" s="8"/>
    </row>
    <row r="192" spans="1:24" s="7" customFormat="1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  <c r="X192" s="8"/>
    </row>
    <row r="193" spans="1:24" s="7" customFormat="1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  <c r="X193" s="8"/>
    </row>
    <row r="194" spans="1:24" s="7" customFormat="1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  <c r="X194" s="8"/>
    </row>
    <row r="195" spans="1:24" s="7" customFormat="1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  <c r="X195" s="8"/>
    </row>
    <row r="196" spans="1:24" s="7" customFormat="1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  <c r="X196" s="8"/>
    </row>
    <row r="197" spans="1:24" s="7" customFormat="1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  <c r="X197" s="8"/>
    </row>
    <row r="198" spans="1:24" s="7" customFormat="1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  <c r="X198" s="8"/>
    </row>
    <row r="199" spans="1:24" s="7" customFormat="1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  <c r="X199" s="8"/>
    </row>
    <row r="200" spans="1:24" s="7" customFormat="1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  <c r="X200" s="8"/>
    </row>
    <row r="201" spans="1:24" s="7" customFormat="1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  <c r="X201" s="8"/>
    </row>
    <row r="202" spans="1:24" s="7" customFormat="1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  <c r="X202" s="8"/>
    </row>
    <row r="203" spans="1:24" s="7" customFormat="1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  <c r="X203" s="8"/>
    </row>
    <row r="204" spans="1:24" s="7" customFormat="1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  <c r="X204" s="8"/>
    </row>
    <row r="205" spans="1:24" s="7" customFormat="1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  <c r="X205" s="8"/>
    </row>
    <row r="206" spans="1:24" s="7" customFormat="1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  <c r="X206" s="8"/>
    </row>
    <row r="207" spans="1:24" s="7" customFormat="1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  <c r="X207" s="8"/>
    </row>
    <row r="208" spans="1:24" s="7" customFormat="1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  <c r="X208" s="8"/>
    </row>
    <row r="209" spans="1:24" s="7" customFormat="1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  <c r="X209" s="8"/>
    </row>
    <row r="210" spans="1:24" s="7" customFormat="1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  <c r="X210" s="8"/>
    </row>
    <row r="211" spans="1:24" s="7" customFormat="1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  <c r="X211" s="8"/>
    </row>
    <row r="212" spans="1:24" s="7" customFormat="1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  <c r="X212" s="8"/>
    </row>
    <row r="213" spans="1:24" s="7" customFormat="1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  <c r="X213" s="8"/>
    </row>
    <row r="214" spans="1:24" s="7" customFormat="1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  <c r="X214" s="8"/>
    </row>
    <row r="215" spans="1:24" s="7" customFormat="1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  <c r="X215" s="8"/>
    </row>
    <row r="216" spans="1:24" s="7" customFormat="1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  <c r="X216" s="8"/>
    </row>
    <row r="217" spans="1:24" s="7" customFormat="1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  <c r="X217" s="8"/>
    </row>
    <row r="218" spans="1:24" s="7" customFormat="1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  <c r="X218" s="8"/>
    </row>
    <row r="219" spans="1:24" s="7" customFormat="1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  <c r="X219" s="8"/>
    </row>
    <row r="220" spans="1:24" s="7" customFormat="1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  <c r="X220" s="8"/>
    </row>
    <row r="221" spans="1:24" s="7" customFormat="1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  <c r="X221" s="8"/>
    </row>
    <row r="222" spans="1:24" s="7" customFormat="1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  <c r="X222" s="8"/>
    </row>
    <row r="223" spans="1:24" s="7" customFormat="1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  <c r="X223" s="8"/>
    </row>
    <row r="224" spans="1:24" s="7" customFormat="1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  <c r="X224" s="8"/>
    </row>
    <row r="225" spans="1:24" s="7" customFormat="1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  <c r="X225" s="8"/>
    </row>
    <row r="226" spans="1:24" s="7" customFormat="1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  <c r="X226" s="8"/>
    </row>
    <row r="227" spans="1:24" s="7" customFormat="1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  <c r="X227" s="8"/>
    </row>
    <row r="228" spans="1:24" s="7" customFormat="1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  <c r="X228" s="8"/>
    </row>
    <row r="229" spans="1:24" s="7" customFormat="1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  <c r="X229" s="8"/>
    </row>
    <row r="230" spans="1:24" s="7" customFormat="1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  <c r="X230" s="8"/>
    </row>
    <row r="231" spans="1:24" s="7" customFormat="1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  <c r="X231" s="8"/>
    </row>
    <row r="232" spans="1:24" s="7" customFormat="1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  <c r="X232" s="8"/>
    </row>
    <row r="233" spans="1:24" s="7" customFormat="1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  <c r="X233" s="8"/>
    </row>
    <row r="234" spans="1:24" s="7" customFormat="1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  <c r="X234" s="8"/>
    </row>
    <row r="235" spans="1:24" s="7" customFormat="1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  <c r="X235" s="8"/>
    </row>
    <row r="236" spans="1:24" s="7" customFormat="1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  <c r="X236" s="8"/>
    </row>
    <row r="237" spans="1:24" s="7" customFormat="1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  <c r="X237" s="8"/>
    </row>
    <row r="238" spans="1:24" s="7" customFormat="1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  <c r="X238" s="8"/>
    </row>
    <row r="239" spans="1:24" s="7" customFormat="1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  <c r="X239" s="8"/>
    </row>
    <row r="240" spans="1:24" s="7" customFormat="1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  <c r="X240" s="8"/>
    </row>
    <row r="241" spans="1:24" s="7" customFormat="1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  <c r="X241" s="8"/>
    </row>
    <row r="242" spans="1:24" s="7" customFormat="1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  <c r="X242" s="8"/>
    </row>
    <row r="243" spans="1:24" s="7" customFormat="1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  <c r="X243" s="8"/>
    </row>
    <row r="244" spans="1:24" s="7" customFormat="1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  <c r="X244" s="8"/>
    </row>
    <row r="245" spans="1:24" s="7" customFormat="1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  <c r="X245" s="8"/>
    </row>
    <row r="246" spans="1:24" s="7" customFormat="1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  <c r="X246" s="8"/>
    </row>
    <row r="247" spans="1:24" s="7" customFormat="1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  <c r="X247" s="8"/>
    </row>
    <row r="248" spans="1:24" s="7" customFormat="1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  <c r="X248" s="8"/>
    </row>
    <row r="249" spans="1:24" s="7" customFormat="1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  <c r="X249" s="8"/>
    </row>
    <row r="250" spans="1:24" s="7" customFormat="1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  <c r="X250" s="8"/>
    </row>
    <row r="251" spans="1:24" s="7" customFormat="1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  <c r="X251" s="8"/>
    </row>
    <row r="252" spans="1:24" s="7" customFormat="1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  <c r="X252" s="8"/>
    </row>
    <row r="253" spans="1:24" s="7" customFormat="1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  <c r="X253" s="8"/>
    </row>
    <row r="254" spans="1:24" s="7" customFormat="1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  <c r="X254" s="8"/>
    </row>
    <row r="255" spans="1:24" s="7" customFormat="1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  <c r="X255" s="8"/>
    </row>
    <row r="256" spans="1:24" s="7" customFormat="1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  <c r="X256" s="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2023-02-09T11:51:10Z</dcterms:created>
  <dcterms:modified xsi:type="dcterms:W3CDTF">2023-02-09T11:52:36Z</dcterms:modified>
  <cp:category/>
  <cp:version/>
  <cp:contentType/>
  <cp:contentStatus/>
</cp:coreProperties>
</file>