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F39"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I22" i="1" s="1"/>
  <c r="H23" i="1"/>
  <c r="G23" i="1"/>
  <c r="F23" i="1" s="1"/>
  <c r="E23" i="1"/>
  <c r="M22" i="1"/>
  <c r="M64" i="1" s="1"/>
  <c r="M65" i="1" s="1"/>
  <c r="L22" i="1"/>
  <c r="L64" i="1" s="1"/>
  <c r="K22" i="1"/>
  <c r="K64" i="1" s="1"/>
  <c r="K65" i="1" s="1"/>
  <c r="J22" i="1"/>
  <c r="J64" i="1" s="1"/>
  <c r="H22" i="1"/>
  <c r="H64" i="1" s="1"/>
  <c r="F15" i="1"/>
  <c r="E15" i="1"/>
  <c r="F13" i="1"/>
  <c r="E13" i="1"/>
  <c r="B13" i="1"/>
  <c r="I11" i="1"/>
  <c r="H11" i="1"/>
  <c r="F11" i="1"/>
  <c r="B11" i="1"/>
  <c r="B8" i="1"/>
  <c r="I64" i="1" l="1"/>
  <c r="J65" i="1"/>
  <c r="J105" i="1"/>
  <c r="E22" i="1"/>
  <c r="E64" i="1" s="1"/>
  <c r="F56" i="1"/>
  <c r="H105" i="1"/>
  <c r="H65" i="1"/>
  <c r="F22" i="1"/>
  <c r="E66" i="1"/>
  <c r="L65" i="1"/>
  <c r="F38" i="1"/>
  <c r="I66" i="1"/>
  <c r="G25" i="1"/>
  <c r="G22" i="1" s="1"/>
  <c r="G64" i="1" s="1"/>
  <c r="F26" i="1"/>
  <c r="F25" i="1" s="1"/>
  <c r="I56" i="1"/>
  <c r="G68" i="1"/>
  <c r="F69" i="1"/>
  <c r="F68" i="1" s="1"/>
  <c r="F66" i="1" s="1"/>
  <c r="G56" i="1"/>
  <c r="G77" i="1"/>
  <c r="G86" i="1"/>
  <c r="G66" i="1" l="1"/>
  <c r="F64" i="1"/>
  <c r="E105" i="1"/>
  <c r="E65" i="1"/>
  <c r="G65" i="1"/>
  <c r="G105" i="1"/>
  <c r="I105" i="1"/>
  <c r="I65" i="1"/>
  <c r="F65" i="1" l="1"/>
  <c r="B105" i="1" s="1"/>
  <c r="F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<sst xmlns="http://schemas.openxmlformats.org/spreadsheetml/2006/main" count="247" uniqueCount="175">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</sst>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noemvri/B1_2024_11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45626</v>
          </cell>
          <cell r="H9">
            <v>695388</v>
          </cell>
        </row>
        <row r="12">
          <cell r="B12" t="str">
            <v>Министерство на транспорта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4042266</v>
          </cell>
        </row>
        <row r="190">
          <cell r="E190">
            <v>0</v>
          </cell>
          <cell r="G190">
            <v>0</v>
          </cell>
          <cell r="H190">
            <v>0</v>
          </cell>
          <cell r="I190">
            <v>0</v>
          </cell>
          <cell r="J190">
            <v>65641</v>
          </cell>
        </row>
        <row r="196">
          <cell r="E196">
            <v>0</v>
          </cell>
          <cell r="G196">
            <v>0</v>
          </cell>
          <cell r="H196">
            <v>0</v>
          </cell>
          <cell r="I196">
            <v>0</v>
          </cell>
          <cell r="J196">
            <v>928943</v>
          </cell>
        </row>
        <row r="204">
          <cell r="E204">
            <v>0</v>
          </cell>
          <cell r="G204">
            <v>0</v>
          </cell>
          <cell r="H204">
            <v>0</v>
          </cell>
          <cell r="I204">
            <v>0</v>
          </cell>
          <cell r="J204">
            <v>0</v>
          </cell>
        </row>
        <row r="205">
          <cell r="E205">
            <v>0</v>
          </cell>
          <cell r="G205">
            <v>0</v>
          </cell>
          <cell r="H205">
            <v>0</v>
          </cell>
          <cell r="I205">
            <v>0</v>
          </cell>
          <cell r="J205">
            <v>754964</v>
          </cell>
        </row>
        <row r="223">
          <cell r="E223">
            <v>0</v>
          </cell>
          <cell r="G223">
            <v>0</v>
          </cell>
          <cell r="H223">
            <v>0</v>
          </cell>
          <cell r="I223">
            <v>0</v>
          </cell>
          <cell r="J223">
            <v>1372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206446980</v>
          </cell>
        </row>
        <row r="287">
          <cell r="E287">
            <v>0</v>
          </cell>
          <cell r="G287">
            <v>0</v>
          </cell>
          <cell r="H287">
            <v>0</v>
          </cell>
          <cell r="I287">
            <v>0</v>
          </cell>
          <cell r="J287">
            <v>999</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1598190</v>
          </cell>
        </row>
        <row r="402">
          <cell r="E402">
            <v>0</v>
          </cell>
          <cell r="G402">
            <v>0</v>
          </cell>
          <cell r="H402">
            <v>0</v>
          </cell>
          <cell r="I402">
            <v>0</v>
          </cell>
          <cell r="J402">
            <v>232278333</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8">
          <cell r="J428">
            <v>-22500000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-60492</v>
          </cell>
        </row>
        <row r="534">
          <cell r="E534">
            <v>0</v>
          </cell>
          <cell r="G534">
            <v>0</v>
          </cell>
          <cell r="H534">
            <v>0</v>
          </cell>
          <cell r="I534">
            <v>0</v>
          </cell>
          <cell r="J534">
            <v>925134</v>
          </cell>
        </row>
        <row r="539">
          <cell r="E539">
            <v>0</v>
          </cell>
          <cell r="G539">
            <v>0</v>
          </cell>
          <cell r="H539">
            <v>0</v>
          </cell>
          <cell r="I539">
            <v>0</v>
          </cell>
          <cell r="J539">
            <v>0</v>
          </cell>
        </row>
        <row r="547">
          <cell r="E547">
            <v>0</v>
          </cell>
          <cell r="G547">
            <v>0</v>
          </cell>
          <cell r="H547">
            <v>0</v>
          </cell>
          <cell r="I547">
            <v>0</v>
          </cell>
          <cell r="J547">
            <v>0</v>
          </cell>
        </row>
        <row r="570">
          <cell r="G570">
            <v>0</v>
          </cell>
          <cell r="H570">
            <v>0</v>
          </cell>
          <cell r="I570">
            <v>0</v>
          </cell>
          <cell r="J570">
            <v>0</v>
          </cell>
        </row>
        <row r="571">
          <cell r="G571">
            <v>0</v>
          </cell>
          <cell r="H571">
            <v>0</v>
          </cell>
          <cell r="I571">
            <v>0</v>
          </cell>
          <cell r="J571">
            <v>0</v>
          </cell>
        </row>
        <row r="572">
          <cell r="G572">
            <v>0</v>
          </cell>
          <cell r="H572">
            <v>0</v>
          </cell>
          <cell r="I572">
            <v>0</v>
          </cell>
          <cell r="J572">
            <v>0</v>
          </cell>
        </row>
        <row r="573">
          <cell r="G573">
            <v>0</v>
          </cell>
          <cell r="H573">
            <v>0</v>
          </cell>
          <cell r="I573">
            <v>0</v>
          </cell>
          <cell r="J573">
            <v>0</v>
          </cell>
        </row>
        <row r="574">
          <cell r="G574">
            <v>0</v>
          </cell>
          <cell r="H574">
            <v>0</v>
          </cell>
          <cell r="I574">
            <v>0</v>
          </cell>
          <cell r="J574">
            <v>0</v>
          </cell>
        </row>
        <row r="575">
          <cell r="G575">
            <v>0</v>
          </cell>
          <cell r="H575">
            <v>0</v>
          </cell>
          <cell r="I575">
            <v>0</v>
          </cell>
          <cell r="J575">
            <v>0</v>
          </cell>
        </row>
        <row r="576">
          <cell r="G576">
            <v>0</v>
          </cell>
          <cell r="H576">
            <v>0</v>
          </cell>
          <cell r="I576">
            <v>0</v>
          </cell>
          <cell r="J576">
            <v>0</v>
          </cell>
        </row>
        <row r="577">
          <cell r="G577">
            <v>0</v>
          </cell>
          <cell r="H577">
            <v>0</v>
          </cell>
          <cell r="I577">
            <v>0</v>
          </cell>
          <cell r="J577">
            <v>0</v>
          </cell>
        </row>
        <row r="578">
          <cell r="G578">
            <v>0</v>
          </cell>
          <cell r="H578">
            <v>0</v>
          </cell>
          <cell r="I578">
            <v>0</v>
          </cell>
          <cell r="J578">
            <v>0</v>
          </cell>
        </row>
        <row r="579">
          <cell r="G579">
            <v>0</v>
          </cell>
          <cell r="H579">
            <v>0</v>
          </cell>
          <cell r="I579">
            <v>0</v>
          </cell>
          <cell r="J579">
            <v>0</v>
          </cell>
        </row>
        <row r="580">
          <cell r="G580">
            <v>0</v>
          </cell>
          <cell r="H580">
            <v>0</v>
          </cell>
          <cell r="I580">
            <v>0</v>
          </cell>
          <cell r="J580">
            <v>0</v>
          </cell>
        </row>
        <row r="581">
          <cell r="G581">
            <v>0</v>
          </cell>
          <cell r="H581">
            <v>0</v>
          </cell>
          <cell r="I581">
            <v>0</v>
          </cell>
          <cell r="J581">
            <v>0</v>
          </cell>
        </row>
        <row r="582">
          <cell r="G582">
            <v>0</v>
          </cell>
          <cell r="H582">
            <v>0</v>
          </cell>
          <cell r="I582">
            <v>0</v>
          </cell>
          <cell r="J582">
            <v>0</v>
          </cell>
        </row>
        <row r="583">
          <cell r="G583">
            <v>0</v>
          </cell>
          <cell r="J583">
            <v>0</v>
          </cell>
        </row>
        <row r="584">
          <cell r="G584">
            <v>0</v>
          </cell>
          <cell r="H584">
            <v>0</v>
          </cell>
          <cell r="I584">
            <v>0</v>
          </cell>
          <cell r="J584">
            <v>0</v>
          </cell>
        </row>
        <row r="585">
          <cell r="G585">
            <v>0</v>
          </cell>
          <cell r="H585">
            <v>0</v>
          </cell>
          <cell r="I585">
            <v>0</v>
          </cell>
          <cell r="J585">
            <v>0</v>
          </cell>
        </row>
        <row r="586">
          <cell r="G586">
            <v>0</v>
          </cell>
          <cell r="H586">
            <v>0</v>
          </cell>
          <cell r="I586">
            <v>0</v>
          </cell>
          <cell r="J586">
            <v>0</v>
          </cell>
        </row>
        <row r="587">
          <cell r="G587">
            <v>0</v>
          </cell>
          <cell r="H587">
            <v>0</v>
          </cell>
          <cell r="I587">
            <v>0</v>
          </cell>
          <cell r="J587">
            <v>0</v>
          </cell>
        </row>
        <row r="588">
          <cell r="G588">
            <v>0</v>
          </cell>
          <cell r="J588">
            <v>0</v>
          </cell>
        </row>
        <row r="590">
          <cell r="G590">
            <v>0</v>
          </cell>
          <cell r="H590">
            <v>0</v>
          </cell>
          <cell r="I590">
            <v>0</v>
          </cell>
          <cell r="J590">
            <v>0</v>
          </cell>
        </row>
        <row r="591">
          <cell r="G591">
            <v>0</v>
          </cell>
          <cell r="H591">
            <v>0</v>
          </cell>
          <cell r="I591">
            <v>0</v>
          </cell>
          <cell r="J591">
            <v>0</v>
          </cell>
        </row>
        <row r="592">
          <cell r="G592">
            <v>0</v>
          </cell>
          <cell r="H592">
            <v>0</v>
          </cell>
          <cell r="I592">
            <v>0</v>
          </cell>
          <cell r="J592">
            <v>0</v>
          </cell>
        </row>
        <row r="593">
          <cell r="G593">
            <v>0</v>
          </cell>
          <cell r="H593">
            <v>0</v>
          </cell>
          <cell r="I593">
            <v>0</v>
          </cell>
          <cell r="J593">
            <v>0</v>
          </cell>
        </row>
        <row r="594">
          <cell r="E594">
            <v>0</v>
          </cell>
          <cell r="G594">
            <v>0</v>
          </cell>
          <cell r="H594">
            <v>0</v>
          </cell>
          <cell r="I594">
            <v>0</v>
          </cell>
          <cell r="J594">
            <v>0</v>
          </cell>
        </row>
        <row r="597">
          <cell r="E597">
            <v>0</v>
          </cell>
          <cell r="J597">
            <v>0</v>
          </cell>
        </row>
        <row r="608">
          <cell r="B608" t="str">
            <v>08.12.2024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H121" sqref="H12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45626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212241165</v>
      </c>
      <c r="G38" s="218">
        <f t="shared" si="3"/>
        <v>0</v>
      </c>
      <c r="H38" s="219">
        <f t="shared" si="3"/>
        <v>0</v>
      </c>
      <c r="I38" s="219">
        <f t="shared" si="3"/>
        <v>0</v>
      </c>
      <c r="J38" s="220">
        <f t="shared" si="3"/>
        <v>212241165</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5036850</v>
      </c>
      <c r="G39" s="230">
        <f t="shared" si="4"/>
        <v>0</v>
      </c>
      <c r="H39" s="231">
        <f t="shared" si="4"/>
        <v>0</v>
      </c>
      <c r="I39" s="231">
        <f t="shared" si="4"/>
        <v>0</v>
      </c>
      <c r="J39" s="232">
        <f t="shared" si="4"/>
        <v>5036850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4042266</v>
      </c>
      <c r="G40" s="238">
        <f>[1]OTCHET!G187</f>
        <v>0</v>
      </c>
      <c r="H40" s="239">
        <f>[1]OTCHET!H187</f>
        <v>0</v>
      </c>
      <c r="I40" s="239">
        <f>[1]OTCHET!I187</f>
        <v>0</v>
      </c>
      <c r="J40" s="240">
        <f>[1]OTCHET!J187</f>
        <v>4042266</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65641</v>
      </c>
      <c r="G41" s="246">
        <f>[1]OTCHET!G190</f>
        <v>0</v>
      </c>
      <c r="H41" s="247">
        <f>[1]OTCHET!H190</f>
        <v>0</v>
      </c>
      <c r="I41" s="247">
        <f>[1]OTCHET!I190</f>
        <v>0</v>
      </c>
      <c r="J41" s="248">
        <f>[1]OTCHET!J190</f>
        <v>65641</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928943</v>
      </c>
      <c r="G42" s="253">
        <f>+[1]OTCHET!G196+[1]OTCHET!G204</f>
        <v>0</v>
      </c>
      <c r="H42" s="254">
        <f>+[1]OTCHET!H196+[1]OTCHET!H204</f>
        <v>0</v>
      </c>
      <c r="I42" s="254">
        <f>+[1]OTCHET!I196+[1]OTCHET!I204</f>
        <v>0</v>
      </c>
      <c r="J42" s="255">
        <f>+[1]OTCHET!J196+[1]OTCHET!J204</f>
        <v>928943</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756336</v>
      </c>
      <c r="G43" s="259">
        <f>+[1]OTCHET!G205+[1]OTCHET!G223+[1]OTCHET!G274</f>
        <v>0</v>
      </c>
      <c r="H43" s="260">
        <f>+[1]OTCHET!H205+[1]OTCHET!H223+[1]OTCHET!H274</f>
        <v>0</v>
      </c>
      <c r="I43" s="260">
        <f>+[1]OTCHET!I205+[1]OTCHET!I223+[1]OTCHET!I274</f>
        <v>0</v>
      </c>
      <c r="J43" s="261">
        <f>+[1]OTCHET!J205+[1]OTCHET!J223+[1]OTCHET!J274</f>
        <v>756336</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206447979</v>
      </c>
      <c r="G49" s="177">
        <f>[1]OTCHET!G278+[1]OTCHET!G279+[1]OTCHET!G287+[1]OTCHET!G290</f>
        <v>0</v>
      </c>
      <c r="H49" s="178">
        <f>[1]OTCHET!H278+[1]OTCHET!H279+[1]OTCHET!H287+[1]OTCHET!H290</f>
        <v>0</v>
      </c>
      <c r="I49" s="178">
        <f>[1]OTCHET!I278+[1]OTCHET!I279+[1]OTCHET!I287+[1]OTCHET!I290</f>
        <v>0</v>
      </c>
      <c r="J49" s="179">
        <f>[1]OTCHET!J278+[1]OTCHET!J279+[1]OTCHET!J287+[1]OTCHET!J290</f>
        <v>206447979</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211376523</v>
      </c>
      <c r="G56" s="302">
        <f t="shared" si="5"/>
        <v>0</v>
      </c>
      <c r="H56" s="303">
        <f t="shared" si="5"/>
        <v>0</v>
      </c>
      <c r="I56" s="304">
        <f t="shared" si="5"/>
        <v>0</v>
      </c>
      <c r="J56" s="305">
        <f t="shared" si="5"/>
        <v>211376523</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211376523</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211376523</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-22500000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-22500000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-864642</v>
      </c>
      <c r="G64" s="345">
        <f t="shared" si="6"/>
        <v>0</v>
      </c>
      <c r="H64" s="346">
        <f t="shared" si="6"/>
        <v>0</v>
      </c>
      <c r="I64" s="346">
        <f t="shared" si="6"/>
        <v>0</v>
      </c>
      <c r="J64" s="347">
        <f t="shared" si="6"/>
        <v>-864642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864642</v>
      </c>
      <c r="G66" s="357">
        <f t="shared" ref="G66:L66" si="8">SUM(+G68+G76+G77+G84+G85+G86+G89+G90+G91+G92+G93+G94+G95)</f>
        <v>0</v>
      </c>
      <c r="H66" s="358">
        <f>SUM(+H68+H76+H77+H84+H85+H86+H89+H90+H91+H92+H93+H94+H95)</f>
        <v>0</v>
      </c>
      <c r="I66" s="358">
        <f>SUM(+I68+I76+I77+I84+I85+I86+I89+I90+I91+I92+I93+I94+I95)</f>
        <v>0</v>
      </c>
      <c r="J66" s="359">
        <f>SUM(+J68+J76+J77+J84+J85+J86+J89+J90+J91+J92+J93+J94+J95)</f>
        <v>864642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-60492</v>
      </c>
      <c r="G86" s="318">
        <f t="shared" ref="G86:M86" si="11">+G87+G88</f>
        <v>0</v>
      </c>
      <c r="H86" s="319">
        <f>+H87+H88</f>
        <v>0</v>
      </c>
      <c r="I86" s="319">
        <f>+I87+I88</f>
        <v>0</v>
      </c>
      <c r="J86" s="320">
        <f>+J87+J88</f>
        <v>-60492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-60492</v>
      </c>
      <c r="G88" s="391">
        <f>+[1]OTCHET!G524+[1]OTCHET!G527+[1]OTCHET!G547</f>
        <v>0</v>
      </c>
      <c r="H88" s="392">
        <f>+[1]OTCHET!H524+[1]OTCHET!H527+[1]OTCHET!H547</f>
        <v>0</v>
      </c>
      <c r="I88" s="392">
        <f>+[1]OTCHET!I524+[1]OTCHET!I527+[1]OTCHET!I547</f>
        <v>0</v>
      </c>
      <c r="J88" s="393">
        <f>+[1]OTCHET!J524+[1]OTCHET!J527+[1]OTCHET!J547</f>
        <v>-60492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925134</v>
      </c>
      <c r="G89" s="308">
        <f>[1]OTCHET!G534</f>
        <v>0</v>
      </c>
      <c r="H89" s="309">
        <f>[1]OTCHET!H534</f>
        <v>0</v>
      </c>
      <c r="I89" s="309">
        <f>[1]OTCHET!I534</f>
        <v>0</v>
      </c>
      <c r="J89" s="310">
        <f>[1]OTCHET!J534</f>
        <v>925134</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t="str">
        <f>+[1]OTCHET!B608</f>
        <v>08.12.2024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2024-12-11T15:05:18Z</dcterms:modified>
</cp:coreProperties>
</file>