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SiteDocuments\Budjet\MesOtcheti\08-2020\"/>
    </mc:Choice>
  </mc:AlternateContent>
  <workbookProtection workbookPassword="F284" lockStructure="1"/>
  <bookViews>
    <workbookView xWindow="0" yWindow="0" windowWidth="28710" windowHeight="13560"/>
  </bookViews>
  <sheets>
    <sheet name="MV" sheetId="23" r:id="rId1"/>
    <sheet name="Помощ" sheetId="24" r:id="rId2"/>
    <sheet name="Inf" sheetId="25" state="hidden" r:id="rId3"/>
  </sheets>
  <definedNames>
    <definedName name="_xlnm._FilterDatabase" localSheetId="0" hidden="1">MV!$A$1:$A$1273</definedName>
    <definedName name="_xlnm.Print_Area" localSheetId="0">MV!$B$2:$AF$1273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Z250" i="23" l="1"/>
  <c r="G162" i="23" l="1"/>
  <c r="G1269" i="23"/>
  <c r="G202" i="23" l="1"/>
  <c r="H202" i="23"/>
  <c r="H1269" i="23"/>
  <c r="Y1244" i="23" l="1"/>
  <c r="F1244" i="23"/>
  <c r="Y1202" i="23"/>
  <c r="F1202" i="23"/>
  <c r="Y1160" i="23"/>
  <c r="F1160" i="23"/>
  <c r="Y1118" i="23"/>
  <c r="F1118" i="23"/>
  <c r="Y1076" i="23"/>
  <c r="F1076" i="23"/>
  <c r="Y1034" i="23"/>
  <c r="F1034" i="23"/>
  <c r="Y990" i="23"/>
  <c r="F990" i="23"/>
  <c r="Y944" i="23"/>
  <c r="F944" i="23"/>
  <c r="Y902" i="23"/>
  <c r="F902" i="23"/>
  <c r="Y860" i="23"/>
  <c r="F860" i="23"/>
  <c r="Y816" i="23"/>
  <c r="F816" i="23"/>
  <c r="Y774" i="23"/>
  <c r="F774" i="23"/>
  <c r="Y730" i="23"/>
  <c r="F730" i="23"/>
  <c r="Y672" i="23"/>
  <c r="F672" i="23"/>
  <c r="Y619" i="23"/>
  <c r="F619" i="23"/>
  <c r="Y576" i="23"/>
  <c r="F576" i="23"/>
  <c r="Y534" i="23"/>
  <c r="F534" i="23"/>
  <c r="Y492" i="23"/>
  <c r="F492" i="23"/>
  <c r="Y450" i="23"/>
  <c r="F450" i="23"/>
  <c r="Y408" i="23"/>
  <c r="F408" i="23"/>
  <c r="Y364" i="23"/>
  <c r="F364" i="23"/>
  <c r="Y318" i="23"/>
  <c r="F318" i="23"/>
  <c r="Y276" i="23"/>
  <c r="F276" i="23"/>
  <c r="Y1241" i="23"/>
  <c r="F1241" i="23"/>
  <c r="Y1199" i="23"/>
  <c r="F1199" i="23"/>
  <c r="Y1157" i="23"/>
  <c r="F1157" i="23"/>
  <c r="Y1115" i="23"/>
  <c r="F1115" i="23"/>
  <c r="Y1073" i="23"/>
  <c r="F1073" i="23"/>
  <c r="Y1031" i="23"/>
  <c r="F1031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Z1032" i="23"/>
  <c r="AA1032" i="23"/>
  <c r="AB1032" i="23"/>
  <c r="AC1032" i="23"/>
  <c r="AD1032" i="23"/>
  <c r="AE1032" i="23"/>
  <c r="Y987" i="23"/>
  <c r="F987" i="23"/>
  <c r="Y941" i="23"/>
  <c r="F941" i="23"/>
  <c r="Y857" i="23"/>
  <c r="F857" i="23"/>
  <c r="Y813" i="23"/>
  <c r="F813" i="23"/>
  <c r="Y573" i="23"/>
  <c r="F573" i="23"/>
  <c r="Y531" i="23"/>
  <c r="F531" i="23"/>
  <c r="Y447" i="23"/>
  <c r="F447" i="23"/>
  <c r="Y405" i="23"/>
  <c r="F405" i="23"/>
  <c r="Y361" i="23"/>
  <c r="F361" i="23"/>
  <c r="Y315" i="23"/>
  <c r="F315" i="23"/>
  <c r="Y273" i="23"/>
  <c r="F273" i="23"/>
  <c r="AE124" i="23"/>
  <c r="AD124" i="23"/>
  <c r="AC124" i="23"/>
  <c r="AB124" i="23"/>
  <c r="AA124" i="23"/>
  <c r="Z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Y719" i="23"/>
  <c r="F719" i="23"/>
  <c r="AE203" i="23"/>
  <c r="AD203" i="23"/>
  <c r="AC203" i="23"/>
  <c r="AB203" i="23"/>
  <c r="AA203" i="23"/>
  <c r="Z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Y205" i="23"/>
  <c r="F205" i="23"/>
  <c r="Y204" i="23"/>
  <c r="F204" i="23"/>
  <c r="AE50" i="23"/>
  <c r="AD50" i="23"/>
  <c r="AC50" i="23"/>
  <c r="AB50" i="23"/>
  <c r="AA50" i="23"/>
  <c r="Z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Y53" i="23"/>
  <c r="F53" i="23"/>
  <c r="Y52" i="23"/>
  <c r="F52" i="23"/>
  <c r="Y51" i="23"/>
  <c r="F51" i="23"/>
  <c r="Y26" i="23"/>
  <c r="F26" i="23"/>
  <c r="Y25" i="23"/>
  <c r="F25" i="23"/>
  <c r="Y24" i="23"/>
  <c r="F24" i="23"/>
  <c r="F9" i="25"/>
  <c r="D9" i="25"/>
  <c r="B9" i="25"/>
  <c r="Y1271" i="23"/>
  <c r="Y140" i="23"/>
  <c r="F1271" i="23"/>
  <c r="Y1270" i="23"/>
  <c r="F1270" i="23"/>
  <c r="Y1269" i="23"/>
  <c r="F1269" i="23"/>
  <c r="F115" i="23" s="1"/>
  <c r="AE1268" i="23"/>
  <c r="AE1267" i="23" s="1"/>
  <c r="AD1268" i="23"/>
  <c r="AD1267" i="23" s="1"/>
  <c r="AC1268" i="23"/>
  <c r="AC1267" i="23" s="1"/>
  <c r="AB1268" i="23"/>
  <c r="AB1267" i="23" s="1"/>
  <c r="AA1268" i="23"/>
  <c r="AA1267" i="23" s="1"/>
  <c r="Z1268" i="23"/>
  <c r="Z1267" i="23" s="1"/>
  <c r="X1268" i="23"/>
  <c r="X1267" i="23" s="1"/>
  <c r="W1268" i="23"/>
  <c r="W1267" i="23" s="1"/>
  <c r="V1268" i="23"/>
  <c r="V1267" i="23" s="1"/>
  <c r="U1268" i="23"/>
  <c r="U1267" i="23" s="1"/>
  <c r="T1268" i="23"/>
  <c r="T1267" i="23" s="1"/>
  <c r="S1268" i="23"/>
  <c r="S1267" i="23" s="1"/>
  <c r="R1268" i="23"/>
  <c r="R1267" i="23" s="1"/>
  <c r="Q1268" i="23"/>
  <c r="Q1267" i="23" s="1"/>
  <c r="P1268" i="23"/>
  <c r="P1267" i="23" s="1"/>
  <c r="O1268" i="23"/>
  <c r="O1267" i="23" s="1"/>
  <c r="N1268" i="23"/>
  <c r="N1267" i="23" s="1"/>
  <c r="M1268" i="23"/>
  <c r="M1267" i="23" s="1"/>
  <c r="L1268" i="23"/>
  <c r="L1267" i="23" s="1"/>
  <c r="K1268" i="23"/>
  <c r="K1267" i="23" s="1"/>
  <c r="J1268" i="23"/>
  <c r="J1267" i="23" s="1"/>
  <c r="I1268" i="23"/>
  <c r="I1267" i="23" s="1"/>
  <c r="H1268" i="23"/>
  <c r="H1267" i="23" s="1"/>
  <c r="G1268" i="23"/>
  <c r="G1267" i="23" s="1"/>
  <c r="Y1263" i="23"/>
  <c r="F1263" i="23"/>
  <c r="Y1262" i="23"/>
  <c r="F1262" i="23"/>
  <c r="AE1261" i="23"/>
  <c r="AE1264" i="23" s="1"/>
  <c r="AD1261" i="23"/>
  <c r="AD1264" i="23" s="1"/>
  <c r="AC1261" i="23"/>
  <c r="AC1264" i="23" s="1"/>
  <c r="AB1261" i="23"/>
  <c r="AB1264" i="23" s="1"/>
  <c r="AA1261" i="23"/>
  <c r="AA1264" i="23" s="1"/>
  <c r="Z1261" i="23"/>
  <c r="Z1264" i="23" s="1"/>
  <c r="X1261" i="23"/>
  <c r="X1264" i="23" s="1"/>
  <c r="W1261" i="23"/>
  <c r="W1264" i="23" s="1"/>
  <c r="V1261" i="23"/>
  <c r="V1264" i="23" s="1"/>
  <c r="U1261" i="23"/>
  <c r="U1264" i="23" s="1"/>
  <c r="T1261" i="23"/>
  <c r="T1264" i="23" s="1"/>
  <c r="S1261" i="23"/>
  <c r="S1264" i="23" s="1"/>
  <c r="R1261" i="23"/>
  <c r="R1264" i="23" s="1"/>
  <c r="Q1261" i="23"/>
  <c r="Q1264" i="23" s="1"/>
  <c r="P1261" i="23"/>
  <c r="P1264" i="23" s="1"/>
  <c r="O1261" i="23"/>
  <c r="O1264" i="23" s="1"/>
  <c r="N1261" i="23"/>
  <c r="N1264" i="23" s="1"/>
  <c r="M1261" i="23"/>
  <c r="M1264" i="23" s="1"/>
  <c r="L1261" i="23"/>
  <c r="L1264" i="23" s="1"/>
  <c r="K1261" i="23"/>
  <c r="K1264" i="23" s="1"/>
  <c r="J1261" i="23"/>
  <c r="J1264" i="23" s="1"/>
  <c r="I1261" i="23"/>
  <c r="I1264" i="23" s="1"/>
  <c r="H1261" i="23"/>
  <c r="H1264" i="23" s="1"/>
  <c r="G1261" i="23"/>
  <c r="G1264" i="23" s="1"/>
  <c r="Y1260" i="23"/>
  <c r="F1260" i="23"/>
  <c r="Y1259" i="23"/>
  <c r="F1259" i="23"/>
  <c r="AE1258" i="23"/>
  <c r="AD1258" i="23"/>
  <c r="AC1258" i="23"/>
  <c r="AB1258" i="23"/>
  <c r="AA1258" i="23"/>
  <c r="Z1258" i="23"/>
  <c r="X1258" i="23"/>
  <c r="W1258" i="23"/>
  <c r="V1258" i="23"/>
  <c r="U1258" i="23"/>
  <c r="T1258" i="23"/>
  <c r="S1258" i="23"/>
  <c r="R1258" i="23"/>
  <c r="Q1258" i="23"/>
  <c r="P1258" i="23"/>
  <c r="O1258" i="23"/>
  <c r="N1258" i="23"/>
  <c r="M1258" i="23"/>
  <c r="L1258" i="23"/>
  <c r="K1258" i="23"/>
  <c r="J1258" i="23"/>
  <c r="I1258" i="23"/>
  <c r="H1258" i="23"/>
  <c r="G1258" i="23"/>
  <c r="Y1255" i="23"/>
  <c r="F1255" i="23"/>
  <c r="Y1254" i="23"/>
  <c r="F1254" i="23"/>
  <c r="Y1253" i="23"/>
  <c r="F1253" i="23"/>
  <c r="Y1252" i="23"/>
  <c r="F1252" i="23"/>
  <c r="Y1251" i="23"/>
  <c r="F1251" i="23"/>
  <c r="AE1250" i="23"/>
  <c r="AD1250" i="23"/>
  <c r="AC1250" i="23"/>
  <c r="AB1250" i="23"/>
  <c r="AA1250" i="23"/>
  <c r="Z1250" i="23"/>
  <c r="X1250" i="23"/>
  <c r="W1250" i="23"/>
  <c r="V1250" i="23"/>
  <c r="U1250" i="23"/>
  <c r="T1250" i="23"/>
  <c r="S1250" i="23"/>
  <c r="R1250" i="23"/>
  <c r="Q1250" i="23"/>
  <c r="P1250" i="23"/>
  <c r="O1250" i="23"/>
  <c r="N1250" i="23"/>
  <c r="M1250" i="23"/>
  <c r="L1250" i="23"/>
  <c r="K1250" i="23"/>
  <c r="J1250" i="23"/>
  <c r="I1250" i="23"/>
  <c r="H1250" i="23"/>
  <c r="G1250" i="23"/>
  <c r="Y1249" i="23"/>
  <c r="F1249" i="23"/>
  <c r="Y1248" i="23"/>
  <c r="F1248" i="23"/>
  <c r="AE1247" i="23"/>
  <c r="AD1247" i="23"/>
  <c r="AC1247" i="23"/>
  <c r="AB1247" i="23"/>
  <c r="AA1247" i="23"/>
  <c r="Z1247" i="23"/>
  <c r="X1247" i="23"/>
  <c r="W1247" i="23"/>
  <c r="V1247" i="23"/>
  <c r="U1247" i="23"/>
  <c r="T1247" i="23"/>
  <c r="S1247" i="23"/>
  <c r="R1247" i="23"/>
  <c r="Q1247" i="23"/>
  <c r="P1247" i="23"/>
  <c r="O1247" i="23"/>
  <c r="N1247" i="23"/>
  <c r="M1247" i="23"/>
  <c r="L1247" i="23"/>
  <c r="K1247" i="23"/>
  <c r="J1247" i="23"/>
  <c r="I1247" i="23"/>
  <c r="H1247" i="23"/>
  <c r="G1247" i="23"/>
  <c r="Y1246" i="23"/>
  <c r="F1246" i="23"/>
  <c r="Y1245" i="23"/>
  <c r="F1245" i="23"/>
  <c r="Y1243" i="23"/>
  <c r="F1243" i="23"/>
  <c r="AE1242" i="23"/>
  <c r="AD1242" i="23"/>
  <c r="AC1242" i="23"/>
  <c r="AB1242" i="23"/>
  <c r="AA1242" i="23"/>
  <c r="Z1242" i="23"/>
  <c r="X1242" i="23"/>
  <c r="W1242" i="23"/>
  <c r="V1242" i="23"/>
  <c r="U1242" i="23"/>
  <c r="T1242" i="23"/>
  <c r="S1242" i="23"/>
  <c r="R1242" i="23"/>
  <c r="Q1242" i="23"/>
  <c r="P1242" i="23"/>
  <c r="O1242" i="23"/>
  <c r="N1242" i="23"/>
  <c r="M1242" i="23"/>
  <c r="L1242" i="23"/>
  <c r="K1242" i="23"/>
  <c r="J1242" i="23"/>
  <c r="I1242" i="23"/>
  <c r="H1242" i="23"/>
  <c r="G1242" i="23"/>
  <c r="Y1240" i="23"/>
  <c r="F1240" i="23"/>
  <c r="Y1239" i="23"/>
  <c r="F1239" i="23"/>
  <c r="Y1238" i="23"/>
  <c r="F1238" i="23"/>
  <c r="Y1237" i="23"/>
  <c r="F1237" i="23"/>
  <c r="Y1236" i="23"/>
  <c r="F1236" i="23"/>
  <c r="Y1235" i="23"/>
  <c r="F1235" i="23"/>
  <c r="Y1234" i="23"/>
  <c r="F1234" i="23"/>
  <c r="Y1233" i="23"/>
  <c r="F1233" i="23"/>
  <c r="AE1232" i="23"/>
  <c r="AD1232" i="23"/>
  <c r="AC1232" i="23"/>
  <c r="AB1232" i="23"/>
  <c r="AA1232" i="23"/>
  <c r="Z1232" i="23"/>
  <c r="X1232" i="23"/>
  <c r="W1232" i="23"/>
  <c r="V1232" i="23"/>
  <c r="U1232" i="23"/>
  <c r="T1232" i="23"/>
  <c r="S1232" i="23"/>
  <c r="R1232" i="23"/>
  <c r="Q1232" i="23"/>
  <c r="P1232" i="23"/>
  <c r="O1232" i="23"/>
  <c r="N1232" i="23"/>
  <c r="M1232" i="23"/>
  <c r="L1232" i="23"/>
  <c r="K1232" i="23"/>
  <c r="J1232" i="23"/>
  <c r="I1232" i="23"/>
  <c r="H1232" i="23"/>
  <c r="G1232" i="23"/>
  <c r="Y1231" i="23"/>
  <c r="F1231" i="23"/>
  <c r="Y1230" i="23"/>
  <c r="F1230" i="23"/>
  <c r="Y1229" i="23"/>
  <c r="F1229" i="23"/>
  <c r="AE1228" i="23"/>
  <c r="AD1228" i="23"/>
  <c r="AC1228" i="23"/>
  <c r="AB1228" i="23"/>
  <c r="AA1228" i="23"/>
  <c r="Z1228" i="23"/>
  <c r="X1228" i="23"/>
  <c r="W1228" i="23"/>
  <c r="V1228" i="23"/>
  <c r="U1228" i="23"/>
  <c r="T1228" i="23"/>
  <c r="S1228" i="23"/>
  <c r="R1228" i="23"/>
  <c r="R1227" i="23" s="1"/>
  <c r="R1226" i="23" s="1"/>
  <c r="Q1228" i="23"/>
  <c r="P1228" i="23"/>
  <c r="O1228" i="23"/>
  <c r="N1228" i="23"/>
  <c r="M1228" i="23"/>
  <c r="L1228" i="23"/>
  <c r="K1228" i="23"/>
  <c r="J1228" i="23"/>
  <c r="I1228" i="23"/>
  <c r="H1228" i="23"/>
  <c r="G1228" i="23"/>
  <c r="Y1221" i="23"/>
  <c r="F1221" i="23"/>
  <c r="Y1220" i="23"/>
  <c r="F1220" i="23"/>
  <c r="AE1219" i="23"/>
  <c r="AE1222" i="23" s="1"/>
  <c r="AD1219" i="23"/>
  <c r="AD1222" i="23" s="1"/>
  <c r="AC1219" i="23"/>
  <c r="AC1222" i="23" s="1"/>
  <c r="AB1219" i="23"/>
  <c r="AB1222" i="23" s="1"/>
  <c r="AA1219" i="23"/>
  <c r="AA1222" i="23" s="1"/>
  <c r="Z1219" i="23"/>
  <c r="Z1222" i="23" s="1"/>
  <c r="X1219" i="23"/>
  <c r="X1222" i="23" s="1"/>
  <c r="W1219" i="23"/>
  <c r="W1222" i="23" s="1"/>
  <c r="V1219" i="23"/>
  <c r="V1222" i="23" s="1"/>
  <c r="U1219" i="23"/>
  <c r="U1222" i="23" s="1"/>
  <c r="T1219" i="23"/>
  <c r="T1222" i="23" s="1"/>
  <c r="S1219" i="23"/>
  <c r="S1222" i="23" s="1"/>
  <c r="R1219" i="23"/>
  <c r="R1222" i="23" s="1"/>
  <c r="Q1219" i="23"/>
  <c r="Q1222" i="23" s="1"/>
  <c r="P1219" i="23"/>
  <c r="P1222" i="23" s="1"/>
  <c r="O1219" i="23"/>
  <c r="O1222" i="23" s="1"/>
  <c r="N1219" i="23"/>
  <c r="N1222" i="23" s="1"/>
  <c r="M1219" i="23"/>
  <c r="M1222" i="23" s="1"/>
  <c r="L1219" i="23"/>
  <c r="L1222" i="23" s="1"/>
  <c r="K1219" i="23"/>
  <c r="K1222" i="23" s="1"/>
  <c r="J1219" i="23"/>
  <c r="J1222" i="23" s="1"/>
  <c r="I1219" i="23"/>
  <c r="I1222" i="23" s="1"/>
  <c r="H1219" i="23"/>
  <c r="H1222" i="23" s="1"/>
  <c r="G1219" i="23"/>
  <c r="G1222" i="23" s="1"/>
  <c r="Y1218" i="23"/>
  <c r="F1218" i="23"/>
  <c r="Y1217" i="23"/>
  <c r="F1217" i="23"/>
  <c r="AE1216" i="23"/>
  <c r="AD1216" i="23"/>
  <c r="AC1216" i="23"/>
  <c r="AB1216" i="23"/>
  <c r="AA1216" i="23"/>
  <c r="Z1216" i="23"/>
  <c r="X1216" i="23"/>
  <c r="W1216" i="23"/>
  <c r="V1216" i="23"/>
  <c r="U1216" i="23"/>
  <c r="T1216" i="23"/>
  <c r="S1216" i="23"/>
  <c r="R1216" i="23"/>
  <c r="Q1216" i="23"/>
  <c r="P1216" i="23"/>
  <c r="O1216" i="23"/>
  <c r="N1216" i="23"/>
  <c r="M1216" i="23"/>
  <c r="L1216" i="23"/>
  <c r="K1216" i="23"/>
  <c r="J1216" i="23"/>
  <c r="I1216" i="23"/>
  <c r="H1216" i="23"/>
  <c r="G1216" i="23"/>
  <c r="Y1213" i="23"/>
  <c r="F1213" i="23"/>
  <c r="Y1212" i="23"/>
  <c r="F1212" i="23"/>
  <c r="Y1211" i="23"/>
  <c r="F1211" i="23"/>
  <c r="Y1210" i="23"/>
  <c r="F1210" i="23"/>
  <c r="Y1209" i="23"/>
  <c r="F1209" i="23"/>
  <c r="AE1208" i="23"/>
  <c r="AD1208" i="23"/>
  <c r="AC1208" i="23"/>
  <c r="AB1208" i="23"/>
  <c r="AA1208" i="23"/>
  <c r="Z1208" i="23"/>
  <c r="X1208" i="23"/>
  <c r="W1208" i="23"/>
  <c r="V1208" i="23"/>
  <c r="U1208" i="23"/>
  <c r="T1208" i="23"/>
  <c r="S1208" i="23"/>
  <c r="R1208" i="23"/>
  <c r="Q1208" i="23"/>
  <c r="P1208" i="23"/>
  <c r="O1208" i="23"/>
  <c r="N1208" i="23"/>
  <c r="M1208" i="23"/>
  <c r="L1208" i="23"/>
  <c r="K1208" i="23"/>
  <c r="J1208" i="23"/>
  <c r="I1208" i="23"/>
  <c r="H1208" i="23"/>
  <c r="G1208" i="23"/>
  <c r="Y1207" i="23"/>
  <c r="F1207" i="23"/>
  <c r="Y1206" i="23"/>
  <c r="F1206" i="23"/>
  <c r="AE1205" i="23"/>
  <c r="AD1205" i="23"/>
  <c r="AC1205" i="23"/>
  <c r="AB1205" i="23"/>
  <c r="AA1205" i="23"/>
  <c r="Z1205" i="23"/>
  <c r="X1205" i="23"/>
  <c r="W1205" i="23"/>
  <c r="V1205" i="23"/>
  <c r="U1205" i="23"/>
  <c r="T1205" i="23"/>
  <c r="S1205" i="23"/>
  <c r="R1205" i="23"/>
  <c r="Q1205" i="23"/>
  <c r="P1205" i="23"/>
  <c r="O1205" i="23"/>
  <c r="N1205" i="23"/>
  <c r="M1205" i="23"/>
  <c r="L1205" i="23"/>
  <c r="K1205" i="23"/>
  <c r="J1205" i="23"/>
  <c r="I1205" i="23"/>
  <c r="H1205" i="23"/>
  <c r="G1205" i="23"/>
  <c r="Y1204" i="23"/>
  <c r="F1204" i="23"/>
  <c r="Y1203" i="23"/>
  <c r="F1203" i="23"/>
  <c r="Y1201" i="23"/>
  <c r="F1201" i="23"/>
  <c r="AE1200" i="23"/>
  <c r="AD1200" i="23"/>
  <c r="AC1200" i="23"/>
  <c r="AB1200" i="23"/>
  <c r="AA1200" i="23"/>
  <c r="Z1200" i="23"/>
  <c r="X1200" i="23"/>
  <c r="W1200" i="23"/>
  <c r="V1200" i="23"/>
  <c r="U1200" i="23"/>
  <c r="T1200" i="23"/>
  <c r="S1200" i="23"/>
  <c r="R1200" i="23"/>
  <c r="Q1200" i="23"/>
  <c r="P1200" i="23"/>
  <c r="O1200" i="23"/>
  <c r="N1200" i="23"/>
  <c r="M1200" i="23"/>
  <c r="L1200" i="23"/>
  <c r="K1200" i="23"/>
  <c r="J1200" i="23"/>
  <c r="I1200" i="23"/>
  <c r="H1200" i="23"/>
  <c r="G1200" i="23"/>
  <c r="Y1198" i="23"/>
  <c r="F1198" i="23"/>
  <c r="Y1197" i="23"/>
  <c r="F1197" i="23"/>
  <c r="Y1196" i="23"/>
  <c r="F1196" i="23"/>
  <c r="Y1195" i="23"/>
  <c r="F1195" i="23"/>
  <c r="Y1194" i="23"/>
  <c r="F1194" i="23"/>
  <c r="Y1193" i="23"/>
  <c r="F1193" i="23"/>
  <c r="Y1192" i="23"/>
  <c r="F1192" i="23"/>
  <c r="Y1191" i="23"/>
  <c r="F1191" i="23"/>
  <c r="AE1190" i="23"/>
  <c r="AD1190" i="23"/>
  <c r="AC1190" i="23"/>
  <c r="AB1190" i="23"/>
  <c r="AA1190" i="23"/>
  <c r="Z1190" i="23"/>
  <c r="X1190" i="23"/>
  <c r="W1190" i="23"/>
  <c r="V1190" i="23"/>
  <c r="U1190" i="23"/>
  <c r="T1190" i="23"/>
  <c r="S1190" i="23"/>
  <c r="R1190" i="23"/>
  <c r="Q1190" i="23"/>
  <c r="P1190" i="23"/>
  <c r="O1190" i="23"/>
  <c r="N1190" i="23"/>
  <c r="M1190" i="23"/>
  <c r="L1190" i="23"/>
  <c r="K1190" i="23"/>
  <c r="J1190" i="23"/>
  <c r="I1190" i="23"/>
  <c r="H1190" i="23"/>
  <c r="G1190" i="23"/>
  <c r="Y1189" i="23"/>
  <c r="F1189" i="23"/>
  <c r="Y1188" i="23"/>
  <c r="F1188" i="23"/>
  <c r="Y1187" i="23"/>
  <c r="F1187" i="23"/>
  <c r="AE1186" i="23"/>
  <c r="AD1186" i="23"/>
  <c r="AC1186" i="23"/>
  <c r="AB1186" i="23"/>
  <c r="AA1186" i="23"/>
  <c r="Z1186" i="23"/>
  <c r="X1186" i="23"/>
  <c r="W1186" i="23"/>
  <c r="V1186" i="23"/>
  <c r="U1186" i="23"/>
  <c r="T1186" i="23"/>
  <c r="S1186" i="23"/>
  <c r="R1186" i="23"/>
  <c r="Q1186" i="23"/>
  <c r="P1186" i="23"/>
  <c r="O1186" i="23"/>
  <c r="N1186" i="23"/>
  <c r="M1186" i="23"/>
  <c r="L1186" i="23"/>
  <c r="K1186" i="23"/>
  <c r="J1186" i="23"/>
  <c r="I1186" i="23"/>
  <c r="H1186" i="23"/>
  <c r="G1186" i="23"/>
  <c r="Y1179" i="23"/>
  <c r="F1179" i="23"/>
  <c r="Y1178" i="23"/>
  <c r="F1178" i="23"/>
  <c r="AE1177" i="23"/>
  <c r="AE1180" i="23" s="1"/>
  <c r="AD1177" i="23"/>
  <c r="AD1180" i="23" s="1"/>
  <c r="AC1177" i="23"/>
  <c r="AC1180" i="23" s="1"/>
  <c r="AB1177" i="23"/>
  <c r="AB1180" i="23" s="1"/>
  <c r="AA1177" i="23"/>
  <c r="AA1180" i="23" s="1"/>
  <c r="Z1177" i="23"/>
  <c r="Z1180" i="23" s="1"/>
  <c r="X1177" i="23"/>
  <c r="X1180" i="23" s="1"/>
  <c r="W1177" i="23"/>
  <c r="W1180" i="23" s="1"/>
  <c r="V1177" i="23"/>
  <c r="V1180" i="23" s="1"/>
  <c r="U1177" i="23"/>
  <c r="U1180" i="23" s="1"/>
  <c r="T1177" i="23"/>
  <c r="T1180" i="23" s="1"/>
  <c r="S1177" i="23"/>
  <c r="S1180" i="23" s="1"/>
  <c r="R1177" i="23"/>
  <c r="R1180" i="23" s="1"/>
  <c r="Q1177" i="23"/>
  <c r="Q1180" i="23" s="1"/>
  <c r="P1177" i="23"/>
  <c r="P1180" i="23" s="1"/>
  <c r="O1177" i="23"/>
  <c r="O1180" i="23" s="1"/>
  <c r="N1177" i="23"/>
  <c r="N1180" i="23" s="1"/>
  <c r="M1177" i="23"/>
  <c r="M1180" i="23" s="1"/>
  <c r="L1177" i="23"/>
  <c r="L1180" i="23" s="1"/>
  <c r="K1177" i="23"/>
  <c r="K1180" i="23" s="1"/>
  <c r="J1177" i="23"/>
  <c r="J1180" i="23" s="1"/>
  <c r="I1177" i="23"/>
  <c r="I1180" i="23" s="1"/>
  <c r="H1177" i="23"/>
  <c r="H1180" i="23" s="1"/>
  <c r="G1177" i="23"/>
  <c r="G1180" i="23" s="1"/>
  <c r="Y1176" i="23"/>
  <c r="F1176" i="23"/>
  <c r="Y1175" i="23"/>
  <c r="F1175" i="23"/>
  <c r="AE1174" i="23"/>
  <c r="AD1174" i="23"/>
  <c r="AC1174" i="23"/>
  <c r="AB1174" i="23"/>
  <c r="AA1174" i="23"/>
  <c r="Z1174" i="23"/>
  <c r="X1174" i="23"/>
  <c r="W1174" i="23"/>
  <c r="V1174" i="23"/>
  <c r="U1174" i="23"/>
  <c r="T1174" i="23"/>
  <c r="S1174" i="23"/>
  <c r="R1174" i="23"/>
  <c r="Q1174" i="23"/>
  <c r="P1174" i="23"/>
  <c r="O1174" i="23"/>
  <c r="N1174" i="23"/>
  <c r="M1174" i="23"/>
  <c r="L1174" i="23"/>
  <c r="K1174" i="23"/>
  <c r="J1174" i="23"/>
  <c r="I1174" i="23"/>
  <c r="H1174" i="23"/>
  <c r="G1174" i="23"/>
  <c r="Y1171" i="23"/>
  <c r="F1171" i="23"/>
  <c r="Y1170" i="23"/>
  <c r="F1170" i="23"/>
  <c r="Y1169" i="23"/>
  <c r="F1169" i="23"/>
  <c r="Y1168" i="23"/>
  <c r="F1168" i="23"/>
  <c r="Y1167" i="23"/>
  <c r="F1167" i="23"/>
  <c r="AE1166" i="23"/>
  <c r="AD1166" i="23"/>
  <c r="AC1166" i="23"/>
  <c r="AB1166" i="23"/>
  <c r="AA1166" i="23"/>
  <c r="Z1166" i="23"/>
  <c r="X1166" i="23"/>
  <c r="W1166" i="23"/>
  <c r="V1166" i="23"/>
  <c r="U1166" i="23"/>
  <c r="T1166" i="23"/>
  <c r="S1166" i="23"/>
  <c r="R1166" i="23"/>
  <c r="Q1166" i="23"/>
  <c r="P1166" i="23"/>
  <c r="O1166" i="23"/>
  <c r="N1166" i="23"/>
  <c r="M1166" i="23"/>
  <c r="L1166" i="23"/>
  <c r="K1166" i="23"/>
  <c r="J1166" i="23"/>
  <c r="I1166" i="23"/>
  <c r="H1166" i="23"/>
  <c r="G1166" i="23"/>
  <c r="Y1165" i="23"/>
  <c r="F1165" i="23"/>
  <c r="Y1164" i="23"/>
  <c r="F1164" i="23"/>
  <c r="AE1163" i="23"/>
  <c r="AD1163" i="23"/>
  <c r="AC1163" i="23"/>
  <c r="AB1163" i="23"/>
  <c r="AA1163" i="23"/>
  <c r="Z1163" i="23"/>
  <c r="X1163" i="23"/>
  <c r="W1163" i="23"/>
  <c r="V1163" i="23"/>
  <c r="U1163" i="23"/>
  <c r="T1163" i="23"/>
  <c r="S1163" i="23"/>
  <c r="R1163" i="23"/>
  <c r="Q1163" i="23"/>
  <c r="P1163" i="23"/>
  <c r="O1163" i="23"/>
  <c r="N1163" i="23"/>
  <c r="M1163" i="23"/>
  <c r="L1163" i="23"/>
  <c r="K1163" i="23"/>
  <c r="J1163" i="23"/>
  <c r="I1163" i="23"/>
  <c r="H1163" i="23"/>
  <c r="G1163" i="23"/>
  <c r="Y1162" i="23"/>
  <c r="F1162" i="23"/>
  <c r="Y1161" i="23"/>
  <c r="F1161" i="23"/>
  <c r="Y1159" i="23"/>
  <c r="F1159" i="23"/>
  <c r="AE1158" i="23"/>
  <c r="AD1158" i="23"/>
  <c r="AC1158" i="23"/>
  <c r="AB1158" i="23"/>
  <c r="AA1158" i="23"/>
  <c r="Z1158" i="23"/>
  <c r="X1158" i="23"/>
  <c r="W1158" i="23"/>
  <c r="V1158" i="23"/>
  <c r="U1158" i="23"/>
  <c r="T1158" i="23"/>
  <c r="S1158" i="23"/>
  <c r="R1158" i="23"/>
  <c r="Q1158" i="23"/>
  <c r="P1158" i="23"/>
  <c r="O1158" i="23"/>
  <c r="N1158" i="23"/>
  <c r="M1158" i="23"/>
  <c r="L1158" i="23"/>
  <c r="K1158" i="23"/>
  <c r="J1158" i="23"/>
  <c r="I1158" i="23"/>
  <c r="H1158" i="23"/>
  <c r="G1158" i="23"/>
  <c r="Y1156" i="23"/>
  <c r="F1156" i="23"/>
  <c r="Y1155" i="23"/>
  <c r="F1155" i="23"/>
  <c r="Y1154" i="23"/>
  <c r="F1154" i="23"/>
  <c r="Y1153" i="23"/>
  <c r="F1153" i="23"/>
  <c r="Y1152" i="23"/>
  <c r="F1152" i="23"/>
  <c r="Y1151" i="23"/>
  <c r="F1151" i="23"/>
  <c r="Y1150" i="23"/>
  <c r="F1150" i="23"/>
  <c r="Y1149" i="23"/>
  <c r="F1149" i="23"/>
  <c r="AE1148" i="23"/>
  <c r="AD1148" i="23"/>
  <c r="AC1148" i="23"/>
  <c r="AB1148" i="23"/>
  <c r="AA1148" i="23"/>
  <c r="Z1148" i="23"/>
  <c r="X1148" i="23"/>
  <c r="W1148" i="23"/>
  <c r="V1148" i="23"/>
  <c r="U1148" i="23"/>
  <c r="T1148" i="23"/>
  <c r="S1148" i="23"/>
  <c r="R1148" i="23"/>
  <c r="Q1148" i="23"/>
  <c r="P1148" i="23"/>
  <c r="O1148" i="23"/>
  <c r="N1148" i="23"/>
  <c r="M1148" i="23"/>
  <c r="L1148" i="23"/>
  <c r="K1148" i="23"/>
  <c r="J1148" i="23"/>
  <c r="I1148" i="23"/>
  <c r="H1148" i="23"/>
  <c r="G1148" i="23"/>
  <c r="Y1147" i="23"/>
  <c r="F1147" i="23"/>
  <c r="Y1146" i="23"/>
  <c r="F1146" i="23"/>
  <c r="Y1145" i="23"/>
  <c r="F1145" i="23"/>
  <c r="AE1144" i="23"/>
  <c r="AD1144" i="23"/>
  <c r="AC1144" i="23"/>
  <c r="AB1144" i="23"/>
  <c r="AA1144" i="23"/>
  <c r="Z1144" i="23"/>
  <c r="X1144" i="23"/>
  <c r="W1144" i="23"/>
  <c r="V1144" i="23"/>
  <c r="U1144" i="23"/>
  <c r="T1144" i="23"/>
  <c r="S1144" i="23"/>
  <c r="R1144" i="23"/>
  <c r="Q1144" i="23"/>
  <c r="P1144" i="23"/>
  <c r="O1144" i="23"/>
  <c r="N1144" i="23"/>
  <c r="M1144" i="23"/>
  <c r="L1144" i="23"/>
  <c r="K1144" i="23"/>
  <c r="J1144" i="23"/>
  <c r="I1144" i="23"/>
  <c r="H1144" i="23"/>
  <c r="G1144" i="23"/>
  <c r="Y1137" i="23"/>
  <c r="F1137" i="23"/>
  <c r="Y1136" i="23"/>
  <c r="F1136" i="23"/>
  <c r="AE1135" i="23"/>
  <c r="AE1138" i="23" s="1"/>
  <c r="AD1135" i="23"/>
  <c r="AD1138" i="23" s="1"/>
  <c r="AC1135" i="23"/>
  <c r="AC1138" i="23" s="1"/>
  <c r="AB1135" i="23"/>
  <c r="AB1138" i="23" s="1"/>
  <c r="AA1135" i="23"/>
  <c r="AA1138" i="23" s="1"/>
  <c r="Z1135" i="23"/>
  <c r="Z1138" i="23" s="1"/>
  <c r="X1135" i="23"/>
  <c r="X1138" i="23" s="1"/>
  <c r="W1135" i="23"/>
  <c r="W1138" i="23" s="1"/>
  <c r="V1135" i="23"/>
  <c r="V1138" i="23" s="1"/>
  <c r="U1135" i="23"/>
  <c r="U1138" i="23" s="1"/>
  <c r="T1135" i="23"/>
  <c r="T1138" i="23" s="1"/>
  <c r="S1135" i="23"/>
  <c r="S1138" i="23" s="1"/>
  <c r="R1135" i="23"/>
  <c r="R1138" i="23" s="1"/>
  <c r="Q1135" i="23"/>
  <c r="Q1138" i="23" s="1"/>
  <c r="P1135" i="23"/>
  <c r="P1138" i="23" s="1"/>
  <c r="O1135" i="23"/>
  <c r="O1138" i="23" s="1"/>
  <c r="N1135" i="23"/>
  <c r="N1138" i="23" s="1"/>
  <c r="M1135" i="23"/>
  <c r="M1138" i="23" s="1"/>
  <c r="L1135" i="23"/>
  <c r="L1138" i="23" s="1"/>
  <c r="K1135" i="23"/>
  <c r="K1138" i="23" s="1"/>
  <c r="J1135" i="23"/>
  <c r="J1138" i="23" s="1"/>
  <c r="I1135" i="23"/>
  <c r="I1138" i="23" s="1"/>
  <c r="H1135" i="23"/>
  <c r="H1138" i="23" s="1"/>
  <c r="G1135" i="23"/>
  <c r="G1138" i="23" s="1"/>
  <c r="Y1134" i="23"/>
  <c r="F1134" i="23"/>
  <c r="Y1133" i="23"/>
  <c r="F1133" i="23"/>
  <c r="AE1132" i="23"/>
  <c r="AD1132" i="23"/>
  <c r="AC1132" i="23"/>
  <c r="AB1132" i="23"/>
  <c r="AA1132" i="23"/>
  <c r="Z1132" i="23"/>
  <c r="X1132" i="23"/>
  <c r="W1132" i="23"/>
  <c r="V1132" i="23"/>
  <c r="U1132" i="23"/>
  <c r="T1132" i="23"/>
  <c r="S1132" i="23"/>
  <c r="R1132" i="23"/>
  <c r="Q1132" i="23"/>
  <c r="P1132" i="23"/>
  <c r="O1132" i="23"/>
  <c r="N1132" i="23"/>
  <c r="M1132" i="23"/>
  <c r="L1132" i="23"/>
  <c r="K1132" i="23"/>
  <c r="J1132" i="23"/>
  <c r="I1132" i="23"/>
  <c r="H1132" i="23"/>
  <c r="G1132" i="23"/>
  <c r="Y1129" i="23"/>
  <c r="F1129" i="23"/>
  <c r="Y1128" i="23"/>
  <c r="F1128" i="23"/>
  <c r="Y1127" i="23"/>
  <c r="F1127" i="23"/>
  <c r="Y1126" i="23"/>
  <c r="F1126" i="23"/>
  <c r="Y1125" i="23"/>
  <c r="F1125" i="23"/>
  <c r="AE1124" i="23"/>
  <c r="AD1124" i="23"/>
  <c r="AC1124" i="23"/>
  <c r="AB1124" i="23"/>
  <c r="AA1124" i="23"/>
  <c r="Z1124" i="23"/>
  <c r="X1124" i="23"/>
  <c r="W1124" i="23"/>
  <c r="V1124" i="23"/>
  <c r="U1124" i="23"/>
  <c r="T1124" i="23"/>
  <c r="S1124" i="23"/>
  <c r="R1124" i="23"/>
  <c r="Q1124" i="23"/>
  <c r="P1124" i="23"/>
  <c r="O1124" i="23"/>
  <c r="N1124" i="23"/>
  <c r="M1124" i="23"/>
  <c r="L1124" i="23"/>
  <c r="K1124" i="23"/>
  <c r="J1124" i="23"/>
  <c r="I1124" i="23"/>
  <c r="H1124" i="23"/>
  <c r="G1124" i="23"/>
  <c r="Y1123" i="23"/>
  <c r="F1123" i="23"/>
  <c r="Y1122" i="23"/>
  <c r="F1122" i="23"/>
  <c r="AE1121" i="23"/>
  <c r="AD1121" i="23"/>
  <c r="AC1121" i="23"/>
  <c r="AB1121" i="23"/>
  <c r="AA1121" i="23"/>
  <c r="Z1121" i="23"/>
  <c r="X1121" i="23"/>
  <c r="W1121" i="23"/>
  <c r="V1121" i="23"/>
  <c r="U1121" i="23"/>
  <c r="T1121" i="23"/>
  <c r="S1121" i="23"/>
  <c r="R1121" i="23"/>
  <c r="Q1121" i="23"/>
  <c r="P1121" i="23"/>
  <c r="O1121" i="23"/>
  <c r="N1121" i="23"/>
  <c r="M1121" i="23"/>
  <c r="L1121" i="23"/>
  <c r="K1121" i="23"/>
  <c r="J1121" i="23"/>
  <c r="I1121" i="23"/>
  <c r="H1121" i="23"/>
  <c r="G1121" i="23"/>
  <c r="Y1120" i="23"/>
  <c r="F1120" i="23"/>
  <c r="Y1119" i="23"/>
  <c r="F1119" i="23"/>
  <c r="Y1117" i="23"/>
  <c r="F1117" i="23"/>
  <c r="AE1116" i="23"/>
  <c r="AD1116" i="23"/>
  <c r="AC1116" i="23"/>
  <c r="AB1116" i="23"/>
  <c r="AA1116" i="23"/>
  <c r="Z1116" i="23"/>
  <c r="X1116" i="23"/>
  <c r="W1116" i="23"/>
  <c r="V1116" i="23"/>
  <c r="U1116" i="23"/>
  <c r="T1116" i="23"/>
  <c r="S1116" i="23"/>
  <c r="R1116" i="23"/>
  <c r="Q1116" i="23"/>
  <c r="P1116" i="23"/>
  <c r="O1116" i="23"/>
  <c r="N1116" i="23"/>
  <c r="M1116" i="23"/>
  <c r="L1116" i="23"/>
  <c r="K1116" i="23"/>
  <c r="J1116" i="23"/>
  <c r="I1116" i="23"/>
  <c r="H1116" i="23"/>
  <c r="G1116" i="23"/>
  <c r="Y1114" i="23"/>
  <c r="F1114" i="23"/>
  <c r="Y1113" i="23"/>
  <c r="F1113" i="23"/>
  <c r="Y1112" i="23"/>
  <c r="F1112" i="23"/>
  <c r="Y1111" i="23"/>
  <c r="F1111" i="23"/>
  <c r="Y1110" i="23"/>
  <c r="F1110" i="23"/>
  <c r="Y1109" i="23"/>
  <c r="F1109" i="23"/>
  <c r="Y1108" i="23"/>
  <c r="F1108" i="23"/>
  <c r="Y1107" i="23"/>
  <c r="F1107" i="23"/>
  <c r="AE1106" i="23"/>
  <c r="AD1106" i="23"/>
  <c r="AC1106" i="23"/>
  <c r="AB1106" i="23"/>
  <c r="AA1106" i="23"/>
  <c r="Z1106" i="23"/>
  <c r="X1106" i="23"/>
  <c r="W1106" i="23"/>
  <c r="V1106" i="23"/>
  <c r="U1106" i="23"/>
  <c r="T1106" i="23"/>
  <c r="S1106" i="23"/>
  <c r="R1106" i="23"/>
  <c r="Q1106" i="23"/>
  <c r="P1106" i="23"/>
  <c r="O1106" i="23"/>
  <c r="N1106" i="23"/>
  <c r="M1106" i="23"/>
  <c r="L1106" i="23"/>
  <c r="K1106" i="23"/>
  <c r="J1106" i="23"/>
  <c r="I1106" i="23"/>
  <c r="H1106" i="23"/>
  <c r="G1106" i="23"/>
  <c r="Y1105" i="23"/>
  <c r="F1105" i="23"/>
  <c r="Y1104" i="23"/>
  <c r="F1104" i="23"/>
  <c r="Y1103" i="23"/>
  <c r="F1103" i="23"/>
  <c r="AE1102" i="23"/>
  <c r="AD1102" i="23"/>
  <c r="AC1102" i="23"/>
  <c r="AB1102" i="23"/>
  <c r="AA1102" i="23"/>
  <c r="Z1102" i="23"/>
  <c r="X1102" i="23"/>
  <c r="W1102" i="23"/>
  <c r="V1102" i="23"/>
  <c r="U1102" i="23"/>
  <c r="T1102" i="23"/>
  <c r="S1102" i="23"/>
  <c r="R1102" i="23"/>
  <c r="Q1102" i="23"/>
  <c r="P1102" i="23"/>
  <c r="O1102" i="23"/>
  <c r="N1102" i="23"/>
  <c r="M1102" i="23"/>
  <c r="L1102" i="23"/>
  <c r="K1102" i="23"/>
  <c r="J1102" i="23"/>
  <c r="I1102" i="23"/>
  <c r="H1102" i="23"/>
  <c r="G1102" i="23"/>
  <c r="Y1095" i="23"/>
  <c r="F1095" i="23"/>
  <c r="Y1094" i="23"/>
  <c r="F1094" i="23"/>
  <c r="AE1093" i="23"/>
  <c r="AE1096" i="23" s="1"/>
  <c r="AD1093" i="23"/>
  <c r="AD1096" i="23" s="1"/>
  <c r="AC1093" i="23"/>
  <c r="AC1096" i="23" s="1"/>
  <c r="AB1093" i="23"/>
  <c r="AB1096" i="23" s="1"/>
  <c r="AA1093" i="23"/>
  <c r="AA1096" i="23" s="1"/>
  <c r="Z1093" i="23"/>
  <c r="Z1096" i="23" s="1"/>
  <c r="X1093" i="23"/>
  <c r="X1096" i="23" s="1"/>
  <c r="W1093" i="23"/>
  <c r="W1096" i="23" s="1"/>
  <c r="V1093" i="23"/>
  <c r="V1096" i="23" s="1"/>
  <c r="U1093" i="23"/>
  <c r="U1096" i="23" s="1"/>
  <c r="T1093" i="23"/>
  <c r="T1096" i="23" s="1"/>
  <c r="S1093" i="23"/>
  <c r="S1096" i="23" s="1"/>
  <c r="R1093" i="23"/>
  <c r="R1096" i="23" s="1"/>
  <c r="Q1093" i="23"/>
  <c r="Q1096" i="23" s="1"/>
  <c r="P1093" i="23"/>
  <c r="P1096" i="23" s="1"/>
  <c r="O1093" i="23"/>
  <c r="O1096" i="23" s="1"/>
  <c r="N1093" i="23"/>
  <c r="N1096" i="23" s="1"/>
  <c r="M1093" i="23"/>
  <c r="M1096" i="23" s="1"/>
  <c r="L1093" i="23"/>
  <c r="L1096" i="23" s="1"/>
  <c r="K1093" i="23"/>
  <c r="K1096" i="23" s="1"/>
  <c r="J1093" i="23"/>
  <c r="J1096" i="23" s="1"/>
  <c r="I1093" i="23"/>
  <c r="I1096" i="23" s="1"/>
  <c r="H1093" i="23"/>
  <c r="H1096" i="23" s="1"/>
  <c r="G1093" i="23"/>
  <c r="G1096" i="23" s="1"/>
  <c r="Y1092" i="23"/>
  <c r="F1092" i="23"/>
  <c r="Y1091" i="23"/>
  <c r="F1091" i="23"/>
  <c r="AE1090" i="23"/>
  <c r="AD1090" i="23"/>
  <c r="AC1090" i="23"/>
  <c r="AB1090" i="23"/>
  <c r="AA1090" i="23"/>
  <c r="Z1090" i="23"/>
  <c r="X1090" i="23"/>
  <c r="W1090" i="23"/>
  <c r="V1090" i="23"/>
  <c r="U1090" i="23"/>
  <c r="T1090" i="23"/>
  <c r="S1090" i="23"/>
  <c r="R1090" i="23"/>
  <c r="Q1090" i="23"/>
  <c r="P1090" i="23"/>
  <c r="O1090" i="23"/>
  <c r="N1090" i="23"/>
  <c r="M1090" i="23"/>
  <c r="L1090" i="23"/>
  <c r="K1090" i="23"/>
  <c r="J1090" i="23"/>
  <c r="I1090" i="23"/>
  <c r="H1090" i="23"/>
  <c r="G1090" i="23"/>
  <c r="Y1087" i="23"/>
  <c r="F1087" i="23"/>
  <c r="Y1086" i="23"/>
  <c r="F1086" i="23"/>
  <c r="Y1085" i="23"/>
  <c r="F1085" i="23"/>
  <c r="Y1084" i="23"/>
  <c r="F1084" i="23"/>
  <c r="Y1083" i="23"/>
  <c r="F1083" i="23"/>
  <c r="AE1082" i="23"/>
  <c r="AD1082" i="23"/>
  <c r="AC1082" i="23"/>
  <c r="AB1082" i="23"/>
  <c r="AA1082" i="23"/>
  <c r="Z1082" i="23"/>
  <c r="X1082" i="23"/>
  <c r="W1082" i="23"/>
  <c r="V1082" i="23"/>
  <c r="U1082" i="23"/>
  <c r="T1082" i="23"/>
  <c r="S1082" i="23"/>
  <c r="R1082" i="23"/>
  <c r="Q1082" i="23"/>
  <c r="P1082" i="23"/>
  <c r="O1082" i="23"/>
  <c r="N1082" i="23"/>
  <c r="M1082" i="23"/>
  <c r="L1082" i="23"/>
  <c r="K1082" i="23"/>
  <c r="J1082" i="23"/>
  <c r="I1082" i="23"/>
  <c r="H1082" i="23"/>
  <c r="G1082" i="23"/>
  <c r="Y1081" i="23"/>
  <c r="F1081" i="23"/>
  <c r="Y1080" i="23"/>
  <c r="F1080" i="23"/>
  <c r="AE1079" i="23"/>
  <c r="AD1079" i="23"/>
  <c r="AC1079" i="23"/>
  <c r="AB1079" i="23"/>
  <c r="AA1079" i="23"/>
  <c r="Z1079" i="23"/>
  <c r="X1079" i="23"/>
  <c r="W1079" i="23"/>
  <c r="V1079" i="23"/>
  <c r="U1079" i="23"/>
  <c r="T1079" i="23"/>
  <c r="S1079" i="23"/>
  <c r="R1079" i="23"/>
  <c r="Q1079" i="23"/>
  <c r="P1079" i="23"/>
  <c r="O1079" i="23"/>
  <c r="N1079" i="23"/>
  <c r="M1079" i="23"/>
  <c r="L1079" i="23"/>
  <c r="K1079" i="23"/>
  <c r="J1079" i="23"/>
  <c r="I1079" i="23"/>
  <c r="H1079" i="23"/>
  <c r="G1079" i="23"/>
  <c r="Y1078" i="23"/>
  <c r="F1078" i="23"/>
  <c r="Y1077" i="23"/>
  <c r="F1077" i="23"/>
  <c r="Y1075" i="23"/>
  <c r="F1075" i="23"/>
  <c r="AE1074" i="23"/>
  <c r="AD1074" i="23"/>
  <c r="AC1074" i="23"/>
  <c r="AB1074" i="23"/>
  <c r="AA1074" i="23"/>
  <c r="Z1074" i="23"/>
  <c r="X1074" i="23"/>
  <c r="W1074" i="23"/>
  <c r="V1074" i="23"/>
  <c r="U1074" i="23"/>
  <c r="T1074" i="23"/>
  <c r="S1074" i="23"/>
  <c r="R1074" i="23"/>
  <c r="Q1074" i="23"/>
  <c r="P1074" i="23"/>
  <c r="O1074" i="23"/>
  <c r="N1074" i="23"/>
  <c r="M1074" i="23"/>
  <c r="L1074" i="23"/>
  <c r="K1074" i="23"/>
  <c r="J1074" i="23"/>
  <c r="I1074" i="23"/>
  <c r="H1074" i="23"/>
  <c r="G1074" i="23"/>
  <c r="Y1072" i="23"/>
  <c r="F1072" i="23"/>
  <c r="Y1071" i="23"/>
  <c r="F1071" i="23"/>
  <c r="Y1070" i="23"/>
  <c r="F1070" i="23"/>
  <c r="Y1069" i="23"/>
  <c r="F1069" i="23"/>
  <c r="Y1068" i="23"/>
  <c r="F1068" i="23"/>
  <c r="Y1067" i="23"/>
  <c r="F1067" i="23"/>
  <c r="Y1066" i="23"/>
  <c r="F1066" i="23"/>
  <c r="Y1065" i="23"/>
  <c r="F1065" i="23"/>
  <c r="AE1064" i="23"/>
  <c r="AD1064" i="23"/>
  <c r="AC1064" i="23"/>
  <c r="AB1064" i="23"/>
  <c r="AA1064" i="23"/>
  <c r="Z1064" i="23"/>
  <c r="X1064" i="23"/>
  <c r="W1064" i="23"/>
  <c r="V1064" i="23"/>
  <c r="U1064" i="23"/>
  <c r="T1064" i="23"/>
  <c r="S1064" i="23"/>
  <c r="R1064" i="23"/>
  <c r="Q1064" i="23"/>
  <c r="P1064" i="23"/>
  <c r="O1064" i="23"/>
  <c r="N1064" i="23"/>
  <c r="M1064" i="23"/>
  <c r="L1064" i="23"/>
  <c r="K1064" i="23"/>
  <c r="J1064" i="23"/>
  <c r="I1064" i="23"/>
  <c r="H1064" i="23"/>
  <c r="G1064" i="23"/>
  <c r="Y1063" i="23"/>
  <c r="F1063" i="23"/>
  <c r="Y1062" i="23"/>
  <c r="F1062" i="23"/>
  <c r="Y1061" i="23"/>
  <c r="F1061" i="23"/>
  <c r="AE1060" i="23"/>
  <c r="AD1060" i="23"/>
  <c r="AC1060" i="23"/>
  <c r="AB1060" i="23"/>
  <c r="AA1060" i="23"/>
  <c r="Z1060" i="23"/>
  <c r="X1060" i="23"/>
  <c r="W1060" i="23"/>
  <c r="V1060" i="23"/>
  <c r="U1060" i="23"/>
  <c r="T1060" i="23"/>
  <c r="S1060" i="23"/>
  <c r="R1060" i="23"/>
  <c r="Q1060" i="23"/>
  <c r="P1060" i="23"/>
  <c r="O1060" i="23"/>
  <c r="N1060" i="23"/>
  <c r="M1060" i="23"/>
  <c r="L1060" i="23"/>
  <c r="K1060" i="23"/>
  <c r="J1060" i="23"/>
  <c r="I1060" i="23"/>
  <c r="H1060" i="23"/>
  <c r="G1060" i="23"/>
  <c r="Y1053" i="23"/>
  <c r="F1053" i="23"/>
  <c r="Y1052" i="23"/>
  <c r="F1052" i="23"/>
  <c r="AE1051" i="23"/>
  <c r="AE1054" i="23" s="1"/>
  <c r="AD1051" i="23"/>
  <c r="AD1054" i="23" s="1"/>
  <c r="AC1051" i="23"/>
  <c r="AC1054" i="23" s="1"/>
  <c r="AB1051" i="23"/>
  <c r="AB1054" i="23" s="1"/>
  <c r="AA1051" i="23"/>
  <c r="AA1054" i="23" s="1"/>
  <c r="Z1051" i="23"/>
  <c r="Z1054" i="23" s="1"/>
  <c r="X1051" i="23"/>
  <c r="X1054" i="23" s="1"/>
  <c r="W1051" i="23"/>
  <c r="W1054" i="23" s="1"/>
  <c r="V1051" i="23"/>
  <c r="V1054" i="23" s="1"/>
  <c r="U1051" i="23"/>
  <c r="U1054" i="23" s="1"/>
  <c r="T1051" i="23"/>
  <c r="T1054" i="23" s="1"/>
  <c r="S1051" i="23"/>
  <c r="S1054" i="23" s="1"/>
  <c r="R1051" i="23"/>
  <c r="R1054" i="23" s="1"/>
  <c r="Q1051" i="23"/>
  <c r="Q1054" i="23" s="1"/>
  <c r="P1051" i="23"/>
  <c r="P1054" i="23" s="1"/>
  <c r="O1051" i="23"/>
  <c r="O1054" i="23" s="1"/>
  <c r="N1051" i="23"/>
  <c r="N1054" i="23" s="1"/>
  <c r="M1051" i="23"/>
  <c r="M1054" i="23" s="1"/>
  <c r="L1051" i="23"/>
  <c r="L1054" i="23" s="1"/>
  <c r="K1051" i="23"/>
  <c r="K1054" i="23" s="1"/>
  <c r="J1051" i="23"/>
  <c r="J1054" i="23" s="1"/>
  <c r="I1051" i="23"/>
  <c r="I1054" i="23" s="1"/>
  <c r="H1051" i="23"/>
  <c r="H1054" i="23" s="1"/>
  <c r="G1051" i="23"/>
  <c r="G1054" i="23" s="1"/>
  <c r="Y1050" i="23"/>
  <c r="F1050" i="23"/>
  <c r="Y1049" i="23"/>
  <c r="F1049" i="23"/>
  <c r="AE1048" i="23"/>
  <c r="AD1048" i="23"/>
  <c r="AC1048" i="23"/>
  <c r="AB1048" i="23"/>
  <c r="AA1048" i="23"/>
  <c r="Z1048" i="23"/>
  <c r="X1048" i="23"/>
  <c r="W1048" i="23"/>
  <c r="V1048" i="23"/>
  <c r="U1048" i="23"/>
  <c r="T1048" i="23"/>
  <c r="S1048" i="23"/>
  <c r="R1048" i="23"/>
  <c r="Q1048" i="23"/>
  <c r="P1048" i="23"/>
  <c r="O1048" i="23"/>
  <c r="N1048" i="23"/>
  <c r="M1048" i="23"/>
  <c r="L1048" i="23"/>
  <c r="K1048" i="23"/>
  <c r="J1048" i="23"/>
  <c r="I1048" i="23"/>
  <c r="H1048" i="23"/>
  <c r="G1048" i="23"/>
  <c r="Y1045" i="23"/>
  <c r="F1045" i="23"/>
  <c r="Y1044" i="23"/>
  <c r="F1044" i="23"/>
  <c r="Y1043" i="23"/>
  <c r="F1043" i="23"/>
  <c r="Y1042" i="23"/>
  <c r="F1042" i="23"/>
  <c r="Y1041" i="23"/>
  <c r="F1041" i="23"/>
  <c r="AE1040" i="23"/>
  <c r="AD1040" i="23"/>
  <c r="AC1040" i="23"/>
  <c r="AB1040" i="23"/>
  <c r="AA1040" i="23"/>
  <c r="Z1040" i="23"/>
  <c r="X1040" i="23"/>
  <c r="W1040" i="23"/>
  <c r="V1040" i="23"/>
  <c r="U1040" i="23"/>
  <c r="T1040" i="23"/>
  <c r="S1040" i="23"/>
  <c r="R1040" i="23"/>
  <c r="Q1040" i="23"/>
  <c r="P1040" i="23"/>
  <c r="O1040" i="23"/>
  <c r="N1040" i="23"/>
  <c r="M1040" i="23"/>
  <c r="L1040" i="23"/>
  <c r="K1040" i="23"/>
  <c r="J1040" i="23"/>
  <c r="I1040" i="23"/>
  <c r="H1040" i="23"/>
  <c r="G1040" i="23"/>
  <c r="Y1039" i="23"/>
  <c r="F1039" i="23"/>
  <c r="Y1038" i="23"/>
  <c r="F1038" i="23"/>
  <c r="AE1037" i="23"/>
  <c r="AD1037" i="23"/>
  <c r="AC1037" i="23"/>
  <c r="AB1037" i="23"/>
  <c r="AA1037" i="23"/>
  <c r="Z1037" i="23"/>
  <c r="X1037" i="23"/>
  <c r="W1037" i="23"/>
  <c r="V1037" i="23"/>
  <c r="U1037" i="23"/>
  <c r="T1037" i="23"/>
  <c r="S1037" i="23"/>
  <c r="R1037" i="23"/>
  <c r="Q1037" i="23"/>
  <c r="P1037" i="23"/>
  <c r="O1037" i="23"/>
  <c r="N1037" i="23"/>
  <c r="M1037" i="23"/>
  <c r="L1037" i="23"/>
  <c r="K1037" i="23"/>
  <c r="J1037" i="23"/>
  <c r="I1037" i="23"/>
  <c r="H1037" i="23"/>
  <c r="G1037" i="23"/>
  <c r="Y1036" i="23"/>
  <c r="F1036" i="23"/>
  <c r="Y1035" i="23"/>
  <c r="F1035" i="23"/>
  <c r="Y1033" i="23"/>
  <c r="F1033" i="23"/>
  <c r="Y1030" i="23"/>
  <c r="F1030" i="23"/>
  <c r="Y1029" i="23"/>
  <c r="F1029" i="23"/>
  <c r="Y1028" i="23"/>
  <c r="F1028" i="23"/>
  <c r="Y1027" i="23"/>
  <c r="F1027" i="23"/>
  <c r="Y1026" i="23"/>
  <c r="F1026" i="23"/>
  <c r="Y1025" i="23"/>
  <c r="F1025" i="23"/>
  <c r="Y1024" i="23"/>
  <c r="F1024" i="23"/>
  <c r="Y1023" i="23"/>
  <c r="F1023" i="23"/>
  <c r="AE1022" i="23"/>
  <c r="AD1022" i="23"/>
  <c r="AC1022" i="23"/>
  <c r="AB1022" i="23"/>
  <c r="AA1022" i="23"/>
  <c r="Z1022" i="23"/>
  <c r="X1022" i="23"/>
  <c r="W1022" i="23"/>
  <c r="V1022" i="23"/>
  <c r="U1022" i="23"/>
  <c r="T1022" i="23"/>
  <c r="S1022" i="23"/>
  <c r="R1022" i="23"/>
  <c r="Q1022" i="23"/>
  <c r="P1022" i="23"/>
  <c r="O1022" i="23"/>
  <c r="N1022" i="23"/>
  <c r="M1022" i="23"/>
  <c r="L1022" i="23"/>
  <c r="K1022" i="23"/>
  <c r="J1022" i="23"/>
  <c r="I1022" i="23"/>
  <c r="H1022" i="23"/>
  <c r="G1022" i="23"/>
  <c r="Y1021" i="23"/>
  <c r="F1021" i="23"/>
  <c r="Y1020" i="23"/>
  <c r="F1020" i="23"/>
  <c r="Y1019" i="23"/>
  <c r="F1019" i="23"/>
  <c r="AE1018" i="23"/>
  <c r="AD1018" i="23"/>
  <c r="AC1018" i="23"/>
  <c r="AB1018" i="23"/>
  <c r="AA1018" i="23"/>
  <c r="Z1018" i="23"/>
  <c r="X1018" i="23"/>
  <c r="W1018" i="23"/>
  <c r="V1018" i="23"/>
  <c r="U1018" i="23"/>
  <c r="T1018" i="23"/>
  <c r="S1018" i="23"/>
  <c r="R1018" i="23"/>
  <c r="Q1018" i="23"/>
  <c r="P1018" i="23"/>
  <c r="O1018" i="23"/>
  <c r="N1018" i="23"/>
  <c r="M1018" i="23"/>
  <c r="L1018" i="23"/>
  <c r="K1018" i="23"/>
  <c r="J1018" i="23"/>
  <c r="I1018" i="23"/>
  <c r="H1018" i="23"/>
  <c r="G1018" i="23"/>
  <c r="Y1009" i="23"/>
  <c r="F1009" i="23"/>
  <c r="Y1008" i="23"/>
  <c r="F1008" i="23"/>
  <c r="AE1007" i="23"/>
  <c r="AE1010" i="23" s="1"/>
  <c r="AD1007" i="23"/>
  <c r="AD1010" i="23" s="1"/>
  <c r="AC1007" i="23"/>
  <c r="AC1010" i="23" s="1"/>
  <c r="AB1007" i="23"/>
  <c r="AB1010" i="23" s="1"/>
  <c r="AA1007" i="23"/>
  <c r="AA1010" i="23" s="1"/>
  <c r="Z1007" i="23"/>
  <c r="Z1010" i="23" s="1"/>
  <c r="X1007" i="23"/>
  <c r="X1010" i="23" s="1"/>
  <c r="W1007" i="23"/>
  <c r="W1010" i="23" s="1"/>
  <c r="V1007" i="23"/>
  <c r="V1010" i="23" s="1"/>
  <c r="U1007" i="23"/>
  <c r="U1010" i="23" s="1"/>
  <c r="T1007" i="23"/>
  <c r="T1010" i="23" s="1"/>
  <c r="S1007" i="23"/>
  <c r="S1010" i="23" s="1"/>
  <c r="R1007" i="23"/>
  <c r="R1010" i="23" s="1"/>
  <c r="Q1007" i="23"/>
  <c r="Q1010" i="23" s="1"/>
  <c r="P1007" i="23"/>
  <c r="P1010" i="23" s="1"/>
  <c r="O1007" i="23"/>
  <c r="O1010" i="23" s="1"/>
  <c r="N1007" i="23"/>
  <c r="N1010" i="23" s="1"/>
  <c r="M1007" i="23"/>
  <c r="M1010" i="23" s="1"/>
  <c r="L1007" i="23"/>
  <c r="L1010" i="23" s="1"/>
  <c r="K1007" i="23"/>
  <c r="K1010" i="23" s="1"/>
  <c r="J1007" i="23"/>
  <c r="J1010" i="23" s="1"/>
  <c r="I1007" i="23"/>
  <c r="I1010" i="23" s="1"/>
  <c r="H1007" i="23"/>
  <c r="H1010" i="23" s="1"/>
  <c r="G1007" i="23"/>
  <c r="G1010" i="23" s="1"/>
  <c r="Y1006" i="23"/>
  <c r="F1006" i="23"/>
  <c r="Y1005" i="23"/>
  <c r="F1005" i="23"/>
  <c r="AE1004" i="23"/>
  <c r="AD1004" i="23"/>
  <c r="AC1004" i="23"/>
  <c r="AB1004" i="23"/>
  <c r="AA1004" i="23"/>
  <c r="Z1004" i="23"/>
  <c r="X1004" i="23"/>
  <c r="W1004" i="23"/>
  <c r="V1004" i="23"/>
  <c r="U1004" i="23"/>
  <c r="T1004" i="23"/>
  <c r="S1004" i="23"/>
  <c r="R1004" i="23"/>
  <c r="Q1004" i="23"/>
  <c r="P1004" i="23"/>
  <c r="O1004" i="23"/>
  <c r="N1004" i="23"/>
  <c r="M1004" i="23"/>
  <c r="L1004" i="23"/>
  <c r="K1004" i="23"/>
  <c r="J1004" i="23"/>
  <c r="I1004" i="23"/>
  <c r="H1004" i="23"/>
  <c r="G1004" i="23"/>
  <c r="Y1001" i="23"/>
  <c r="F1001" i="23"/>
  <c r="Y1000" i="23"/>
  <c r="F1000" i="23"/>
  <c r="Y999" i="23"/>
  <c r="F999" i="23"/>
  <c r="Y998" i="23"/>
  <c r="F998" i="23"/>
  <c r="Y997" i="23"/>
  <c r="F997" i="23"/>
  <c r="AE996" i="23"/>
  <c r="AD996" i="23"/>
  <c r="AC996" i="23"/>
  <c r="AB996" i="23"/>
  <c r="AA996" i="23"/>
  <c r="Z996" i="23"/>
  <c r="X996" i="23"/>
  <c r="W996" i="23"/>
  <c r="V996" i="23"/>
  <c r="U996" i="23"/>
  <c r="T996" i="23"/>
  <c r="S996" i="23"/>
  <c r="R996" i="23"/>
  <c r="Q996" i="23"/>
  <c r="P996" i="23"/>
  <c r="O996" i="23"/>
  <c r="N996" i="23"/>
  <c r="M996" i="23"/>
  <c r="L996" i="23"/>
  <c r="K996" i="23"/>
  <c r="J996" i="23"/>
  <c r="I996" i="23"/>
  <c r="H996" i="23"/>
  <c r="G996" i="23"/>
  <c r="Y995" i="23"/>
  <c r="F995" i="23"/>
  <c r="Y994" i="23"/>
  <c r="F994" i="23"/>
  <c r="AE993" i="23"/>
  <c r="AD993" i="23"/>
  <c r="AC993" i="23"/>
  <c r="AB993" i="23"/>
  <c r="AA993" i="23"/>
  <c r="Z993" i="23"/>
  <c r="X993" i="23"/>
  <c r="W993" i="23"/>
  <c r="V993" i="23"/>
  <c r="U993" i="23"/>
  <c r="T993" i="23"/>
  <c r="S993" i="23"/>
  <c r="R993" i="23"/>
  <c r="Q993" i="23"/>
  <c r="P993" i="23"/>
  <c r="O993" i="23"/>
  <c r="N993" i="23"/>
  <c r="M993" i="23"/>
  <c r="L993" i="23"/>
  <c r="K993" i="23"/>
  <c r="J993" i="23"/>
  <c r="I993" i="23"/>
  <c r="H993" i="23"/>
  <c r="G993" i="23"/>
  <c r="Y992" i="23"/>
  <c r="F992" i="23"/>
  <c r="Y991" i="23"/>
  <c r="F991" i="23"/>
  <c r="Y989" i="23"/>
  <c r="F989" i="23"/>
  <c r="AE988" i="23"/>
  <c r="AD988" i="23"/>
  <c r="AC988" i="23"/>
  <c r="AB988" i="23"/>
  <c r="AA988" i="23"/>
  <c r="Z988" i="23"/>
  <c r="X988" i="23"/>
  <c r="W988" i="23"/>
  <c r="V988" i="23"/>
  <c r="U988" i="23"/>
  <c r="T988" i="23"/>
  <c r="S988" i="23"/>
  <c r="R988" i="23"/>
  <c r="Q988" i="23"/>
  <c r="P988" i="23"/>
  <c r="O988" i="23"/>
  <c r="N988" i="23"/>
  <c r="M988" i="23"/>
  <c r="L988" i="23"/>
  <c r="K988" i="23"/>
  <c r="J988" i="23"/>
  <c r="I988" i="23"/>
  <c r="H988" i="23"/>
  <c r="G988" i="23"/>
  <c r="Y986" i="23"/>
  <c r="F986" i="23"/>
  <c r="Y985" i="23"/>
  <c r="F985" i="23"/>
  <c r="Y984" i="23"/>
  <c r="F984" i="23"/>
  <c r="Y983" i="23"/>
  <c r="F983" i="23"/>
  <c r="Y982" i="23"/>
  <c r="F982" i="23"/>
  <c r="Y981" i="23"/>
  <c r="F981" i="23"/>
  <c r="Y980" i="23"/>
  <c r="F980" i="23"/>
  <c r="Y979" i="23"/>
  <c r="F979" i="23"/>
  <c r="AE978" i="23"/>
  <c r="AD978" i="23"/>
  <c r="AC978" i="23"/>
  <c r="AB978" i="23"/>
  <c r="AA978" i="23"/>
  <c r="Z978" i="23"/>
  <c r="X978" i="23"/>
  <c r="W978" i="23"/>
  <c r="V978" i="23"/>
  <c r="U978" i="23"/>
  <c r="T978" i="23"/>
  <c r="S978" i="23"/>
  <c r="R978" i="23"/>
  <c r="Q978" i="23"/>
  <c r="P978" i="23"/>
  <c r="O978" i="23"/>
  <c r="N978" i="23"/>
  <c r="M978" i="23"/>
  <c r="L978" i="23"/>
  <c r="K978" i="23"/>
  <c r="J978" i="23"/>
  <c r="I978" i="23"/>
  <c r="H978" i="23"/>
  <c r="G978" i="23"/>
  <c r="Y977" i="23"/>
  <c r="F977" i="23"/>
  <c r="Y976" i="23"/>
  <c r="F976" i="23"/>
  <c r="Y975" i="23"/>
  <c r="F975" i="23"/>
  <c r="AE974" i="23"/>
  <c r="AD974" i="23"/>
  <c r="AC974" i="23"/>
  <c r="AB974" i="23"/>
  <c r="AA974" i="23"/>
  <c r="Z974" i="23"/>
  <c r="X974" i="23"/>
  <c r="W974" i="23"/>
  <c r="V974" i="23"/>
  <c r="U974" i="23"/>
  <c r="T974" i="23"/>
  <c r="S974" i="23"/>
  <c r="R974" i="23"/>
  <c r="Q974" i="23"/>
  <c r="P974" i="23"/>
  <c r="O974" i="23"/>
  <c r="N974" i="23"/>
  <c r="M974" i="23"/>
  <c r="L974" i="23"/>
  <c r="K974" i="23"/>
  <c r="J974" i="23"/>
  <c r="I974" i="23"/>
  <c r="H974" i="23"/>
  <c r="G974" i="23"/>
  <c r="Y968" i="23"/>
  <c r="F968" i="23"/>
  <c r="Y967" i="23"/>
  <c r="F967" i="23"/>
  <c r="Y965" i="23"/>
  <c r="F965" i="23"/>
  <c r="Y964" i="23"/>
  <c r="F964" i="23"/>
  <c r="AE963" i="23"/>
  <c r="AE959" i="23" s="1"/>
  <c r="AE966" i="23" s="1"/>
  <c r="AD963" i="23"/>
  <c r="AD959" i="23" s="1"/>
  <c r="AD966" i="23" s="1"/>
  <c r="AC963" i="23"/>
  <c r="AC959" i="23" s="1"/>
  <c r="AC966" i="23" s="1"/>
  <c r="AB963" i="23"/>
  <c r="AB959" i="23" s="1"/>
  <c r="AB966" i="23" s="1"/>
  <c r="AA963" i="23"/>
  <c r="AA959" i="23" s="1"/>
  <c r="AA966" i="23" s="1"/>
  <c r="Z963" i="23"/>
  <c r="Z959" i="23" s="1"/>
  <c r="Z966" i="23" s="1"/>
  <c r="X963" i="23"/>
  <c r="X959" i="23" s="1"/>
  <c r="X966" i="23" s="1"/>
  <c r="W963" i="23"/>
  <c r="W959" i="23" s="1"/>
  <c r="W966" i="23" s="1"/>
  <c r="V963" i="23"/>
  <c r="V959" i="23" s="1"/>
  <c r="V966" i="23" s="1"/>
  <c r="U963" i="23"/>
  <c r="U959" i="23" s="1"/>
  <c r="U966" i="23" s="1"/>
  <c r="T963" i="23"/>
  <c r="T959" i="23" s="1"/>
  <c r="T966" i="23" s="1"/>
  <c r="S963" i="23"/>
  <c r="S959" i="23" s="1"/>
  <c r="S966" i="23" s="1"/>
  <c r="R963" i="23"/>
  <c r="R959" i="23" s="1"/>
  <c r="R966" i="23" s="1"/>
  <c r="Q963" i="23"/>
  <c r="Q959" i="23" s="1"/>
  <c r="Q966" i="23" s="1"/>
  <c r="P963" i="23"/>
  <c r="P959" i="23" s="1"/>
  <c r="P966" i="23" s="1"/>
  <c r="O963" i="23"/>
  <c r="O959" i="23" s="1"/>
  <c r="O966" i="23" s="1"/>
  <c r="N963" i="23"/>
  <c r="N959" i="23" s="1"/>
  <c r="N966" i="23" s="1"/>
  <c r="M963" i="23"/>
  <c r="M959" i="23" s="1"/>
  <c r="M966" i="23" s="1"/>
  <c r="L963" i="23"/>
  <c r="L959" i="23" s="1"/>
  <c r="L966" i="23" s="1"/>
  <c r="K963" i="23"/>
  <c r="K959" i="23" s="1"/>
  <c r="K966" i="23" s="1"/>
  <c r="J963" i="23"/>
  <c r="J959" i="23" s="1"/>
  <c r="J966" i="23" s="1"/>
  <c r="I963" i="23"/>
  <c r="I959" i="23" s="1"/>
  <c r="I966" i="23" s="1"/>
  <c r="H963" i="23"/>
  <c r="H959" i="23" s="1"/>
  <c r="H966" i="23" s="1"/>
  <c r="G963" i="23"/>
  <c r="G959" i="23" s="1"/>
  <c r="G966" i="23" s="1"/>
  <c r="Y962" i="23"/>
  <c r="F962" i="23"/>
  <c r="Y961" i="23"/>
  <c r="F961" i="23"/>
  <c r="AE960" i="23"/>
  <c r="AE958" i="23" s="1"/>
  <c r="AD960" i="23"/>
  <c r="AD958" i="23" s="1"/>
  <c r="AC960" i="23"/>
  <c r="AC958" i="23" s="1"/>
  <c r="AB960" i="23"/>
  <c r="AB958" i="23" s="1"/>
  <c r="AA960" i="23"/>
  <c r="AA958" i="23" s="1"/>
  <c r="Z960" i="23"/>
  <c r="Z958" i="23" s="1"/>
  <c r="X960" i="23"/>
  <c r="X958" i="23" s="1"/>
  <c r="W960" i="23"/>
  <c r="W958" i="23" s="1"/>
  <c r="V960" i="23"/>
  <c r="V958" i="23" s="1"/>
  <c r="U960" i="23"/>
  <c r="U958" i="23" s="1"/>
  <c r="T960" i="23"/>
  <c r="T958" i="23" s="1"/>
  <c r="S960" i="23"/>
  <c r="S958" i="23" s="1"/>
  <c r="R960" i="23"/>
  <c r="R958" i="23" s="1"/>
  <c r="Q960" i="23"/>
  <c r="Q958" i="23" s="1"/>
  <c r="P960" i="23"/>
  <c r="P958" i="23" s="1"/>
  <c r="O960" i="23"/>
  <c r="O958" i="23" s="1"/>
  <c r="N960" i="23"/>
  <c r="N958" i="23" s="1"/>
  <c r="M960" i="23"/>
  <c r="M958" i="23" s="1"/>
  <c r="L960" i="23"/>
  <c r="L958" i="23" s="1"/>
  <c r="K960" i="23"/>
  <c r="K958" i="23" s="1"/>
  <c r="J960" i="23"/>
  <c r="J958" i="23" s="1"/>
  <c r="I960" i="23"/>
  <c r="I958" i="23" s="1"/>
  <c r="H960" i="23"/>
  <c r="H958" i="23" s="1"/>
  <c r="G960" i="23"/>
  <c r="G958" i="23" s="1"/>
  <c r="Y955" i="23"/>
  <c r="F955" i="23"/>
  <c r="Y954" i="23"/>
  <c r="F954" i="23"/>
  <c r="Y953" i="23"/>
  <c r="F953" i="23"/>
  <c r="Y952" i="23"/>
  <c r="F952" i="23"/>
  <c r="Y951" i="23"/>
  <c r="F951" i="23"/>
  <c r="AE950" i="23"/>
  <c r="AD950" i="23"/>
  <c r="AC950" i="23"/>
  <c r="AB950" i="23"/>
  <c r="AA950" i="23"/>
  <c r="Z950" i="23"/>
  <c r="X950" i="23"/>
  <c r="W950" i="23"/>
  <c r="V950" i="23"/>
  <c r="U950" i="23"/>
  <c r="T950" i="23"/>
  <c r="S950" i="23"/>
  <c r="R950" i="23"/>
  <c r="Q950" i="23"/>
  <c r="P950" i="23"/>
  <c r="O950" i="23"/>
  <c r="N950" i="23"/>
  <c r="M950" i="23"/>
  <c r="L950" i="23"/>
  <c r="K950" i="23"/>
  <c r="J950" i="23"/>
  <c r="I950" i="23"/>
  <c r="H950" i="23"/>
  <c r="G950" i="23"/>
  <c r="Y949" i="23"/>
  <c r="F949" i="23"/>
  <c r="Y948" i="23"/>
  <c r="F948" i="23"/>
  <c r="AE947" i="23"/>
  <c r="AD947" i="23"/>
  <c r="AC947" i="23"/>
  <c r="AB947" i="23"/>
  <c r="AA947" i="23"/>
  <c r="Z947" i="23"/>
  <c r="X947" i="23"/>
  <c r="W947" i="23"/>
  <c r="V947" i="23"/>
  <c r="U947" i="23"/>
  <c r="T947" i="23"/>
  <c r="S947" i="23"/>
  <c r="R947" i="23"/>
  <c r="Q947" i="23"/>
  <c r="P947" i="23"/>
  <c r="O947" i="23"/>
  <c r="N947" i="23"/>
  <c r="M947" i="23"/>
  <c r="L947" i="23"/>
  <c r="K947" i="23"/>
  <c r="J947" i="23"/>
  <c r="I947" i="23"/>
  <c r="H947" i="23"/>
  <c r="G947" i="23"/>
  <c r="Y946" i="23"/>
  <c r="F946" i="23"/>
  <c r="Y945" i="23"/>
  <c r="F945" i="23"/>
  <c r="Y943" i="23"/>
  <c r="F943" i="23"/>
  <c r="AE942" i="23"/>
  <c r="AD942" i="23"/>
  <c r="AC942" i="23"/>
  <c r="AB942" i="23"/>
  <c r="AA942" i="23"/>
  <c r="Z942" i="23"/>
  <c r="X942" i="23"/>
  <c r="W942" i="23"/>
  <c r="V942" i="23"/>
  <c r="U942" i="23"/>
  <c r="T942" i="23"/>
  <c r="S942" i="23"/>
  <c r="R942" i="23"/>
  <c r="Q942" i="23"/>
  <c r="P942" i="23"/>
  <c r="O942" i="23"/>
  <c r="N942" i="23"/>
  <c r="M942" i="23"/>
  <c r="L942" i="23"/>
  <c r="K942" i="23"/>
  <c r="J942" i="23"/>
  <c r="I942" i="23"/>
  <c r="H942" i="23"/>
  <c r="G942" i="23"/>
  <c r="Y940" i="23"/>
  <c r="F940" i="23"/>
  <c r="Y939" i="23"/>
  <c r="F939" i="23"/>
  <c r="Y938" i="23"/>
  <c r="F938" i="23"/>
  <c r="Y937" i="23"/>
  <c r="F937" i="23"/>
  <c r="Y936" i="23"/>
  <c r="F936" i="23"/>
  <c r="Y935" i="23"/>
  <c r="F935" i="23"/>
  <c r="Y934" i="23"/>
  <c r="F934" i="23"/>
  <c r="Y933" i="23"/>
  <c r="F933" i="23"/>
  <c r="AE932" i="23"/>
  <c r="AD932" i="23"/>
  <c r="AC932" i="23"/>
  <c r="AB932" i="23"/>
  <c r="AA932" i="23"/>
  <c r="Z932" i="23"/>
  <c r="X932" i="23"/>
  <c r="W932" i="23"/>
  <c r="V932" i="23"/>
  <c r="U932" i="23"/>
  <c r="T932" i="23"/>
  <c r="S932" i="23"/>
  <c r="R932" i="23"/>
  <c r="Q932" i="23"/>
  <c r="P932" i="23"/>
  <c r="O932" i="23"/>
  <c r="N932" i="23"/>
  <c r="M932" i="23"/>
  <c r="L932" i="23"/>
  <c r="K932" i="23"/>
  <c r="J932" i="23"/>
  <c r="I932" i="23"/>
  <c r="H932" i="23"/>
  <c r="G932" i="23"/>
  <c r="Y931" i="23"/>
  <c r="F931" i="23"/>
  <c r="Y930" i="23"/>
  <c r="F930" i="23"/>
  <c r="Y929" i="23"/>
  <c r="F929" i="23"/>
  <c r="AE928" i="23"/>
  <c r="AD928" i="23"/>
  <c r="AC928" i="23"/>
  <c r="AB928" i="23"/>
  <c r="AA928" i="23"/>
  <c r="Z928" i="23"/>
  <c r="X928" i="23"/>
  <c r="W928" i="23"/>
  <c r="V928" i="23"/>
  <c r="U928" i="23"/>
  <c r="T928" i="23"/>
  <c r="S928" i="23"/>
  <c r="R928" i="23"/>
  <c r="Q928" i="23"/>
  <c r="P928" i="23"/>
  <c r="O928" i="23"/>
  <c r="N928" i="23"/>
  <c r="M928" i="23"/>
  <c r="L928" i="23"/>
  <c r="K928" i="23"/>
  <c r="J928" i="23"/>
  <c r="I928" i="23"/>
  <c r="H928" i="23"/>
  <c r="G928" i="23"/>
  <c r="Y921" i="23"/>
  <c r="F921" i="23"/>
  <c r="Y920" i="23"/>
  <c r="F920" i="23"/>
  <c r="AE919" i="23"/>
  <c r="AE922" i="23" s="1"/>
  <c r="AD919" i="23"/>
  <c r="AD922" i="23" s="1"/>
  <c r="AC919" i="23"/>
  <c r="AC922" i="23" s="1"/>
  <c r="AB919" i="23"/>
  <c r="AB922" i="23" s="1"/>
  <c r="AA919" i="23"/>
  <c r="AA922" i="23" s="1"/>
  <c r="Z919" i="23"/>
  <c r="Z922" i="23" s="1"/>
  <c r="X919" i="23"/>
  <c r="X922" i="23" s="1"/>
  <c r="W919" i="23"/>
  <c r="W922" i="23" s="1"/>
  <c r="V919" i="23"/>
  <c r="V922" i="23" s="1"/>
  <c r="U919" i="23"/>
  <c r="U922" i="23" s="1"/>
  <c r="T919" i="23"/>
  <c r="T922" i="23" s="1"/>
  <c r="S919" i="23"/>
  <c r="S922" i="23" s="1"/>
  <c r="R919" i="23"/>
  <c r="R922" i="23" s="1"/>
  <c r="Q919" i="23"/>
  <c r="Q922" i="23"/>
  <c r="P919" i="23"/>
  <c r="P922" i="23" s="1"/>
  <c r="O919" i="23"/>
  <c r="O922" i="23" s="1"/>
  <c r="N919" i="23"/>
  <c r="N922" i="23" s="1"/>
  <c r="M919" i="23"/>
  <c r="M922" i="23" s="1"/>
  <c r="L919" i="23"/>
  <c r="L922" i="23" s="1"/>
  <c r="K919" i="23"/>
  <c r="K922" i="23" s="1"/>
  <c r="J919" i="23"/>
  <c r="J922" i="23" s="1"/>
  <c r="I919" i="23"/>
  <c r="I922" i="23" s="1"/>
  <c r="H919" i="23"/>
  <c r="H922" i="23" s="1"/>
  <c r="G919" i="23"/>
  <c r="G922" i="23" s="1"/>
  <c r="Y918" i="23"/>
  <c r="F918" i="23"/>
  <c r="Y917" i="23"/>
  <c r="F917" i="23"/>
  <c r="AE916" i="23"/>
  <c r="AD916" i="23"/>
  <c r="AC916" i="23"/>
  <c r="AB916" i="23"/>
  <c r="AA916" i="23"/>
  <c r="Z916" i="23"/>
  <c r="X916" i="23"/>
  <c r="W916" i="23"/>
  <c r="V916" i="23"/>
  <c r="U916" i="23"/>
  <c r="T916" i="23"/>
  <c r="S916" i="23"/>
  <c r="R916" i="23"/>
  <c r="Q916" i="23"/>
  <c r="P916" i="23"/>
  <c r="O916" i="23"/>
  <c r="N916" i="23"/>
  <c r="M916" i="23"/>
  <c r="L916" i="23"/>
  <c r="K916" i="23"/>
  <c r="J916" i="23"/>
  <c r="I916" i="23"/>
  <c r="H916" i="23"/>
  <c r="G916" i="23"/>
  <c r="Y913" i="23"/>
  <c r="F913" i="23"/>
  <c r="Y912" i="23"/>
  <c r="F912" i="23"/>
  <c r="Y911" i="23"/>
  <c r="F911" i="23"/>
  <c r="Y910" i="23"/>
  <c r="F910" i="23"/>
  <c r="Y909" i="23"/>
  <c r="F909" i="23"/>
  <c r="AE908" i="23"/>
  <c r="AD908" i="23"/>
  <c r="AC908" i="23"/>
  <c r="AB908" i="23"/>
  <c r="AA908" i="23"/>
  <c r="Z908" i="23"/>
  <c r="X908" i="23"/>
  <c r="W908" i="23"/>
  <c r="V908" i="23"/>
  <c r="U908" i="23"/>
  <c r="T908" i="23"/>
  <c r="S908" i="23"/>
  <c r="R908" i="23"/>
  <c r="Q908" i="23"/>
  <c r="P908" i="23"/>
  <c r="O908" i="23"/>
  <c r="N908" i="23"/>
  <c r="M908" i="23"/>
  <c r="L908" i="23"/>
  <c r="K908" i="23"/>
  <c r="J908" i="23"/>
  <c r="I908" i="23"/>
  <c r="H908" i="23"/>
  <c r="G908" i="23"/>
  <c r="Y907" i="23"/>
  <c r="F907" i="23"/>
  <c r="Y906" i="23"/>
  <c r="F906" i="23"/>
  <c r="AE905" i="23"/>
  <c r="AD905" i="23"/>
  <c r="AC905" i="23"/>
  <c r="AB905" i="23"/>
  <c r="AA905" i="23"/>
  <c r="Z905" i="23"/>
  <c r="X905" i="23"/>
  <c r="W905" i="23"/>
  <c r="V905" i="23"/>
  <c r="U905" i="23"/>
  <c r="T905" i="23"/>
  <c r="S905" i="23"/>
  <c r="R905" i="23"/>
  <c r="Q905" i="23"/>
  <c r="P905" i="23"/>
  <c r="O905" i="23"/>
  <c r="N905" i="23"/>
  <c r="M905" i="23"/>
  <c r="L905" i="23"/>
  <c r="K905" i="23"/>
  <c r="J905" i="23"/>
  <c r="I905" i="23"/>
  <c r="H905" i="23"/>
  <c r="G905" i="23"/>
  <c r="Y904" i="23"/>
  <c r="F904" i="23"/>
  <c r="Y903" i="23"/>
  <c r="F903" i="23"/>
  <c r="Y901" i="23"/>
  <c r="F901" i="23"/>
  <c r="AE900" i="23"/>
  <c r="AD900" i="23"/>
  <c r="AC900" i="23"/>
  <c r="AB900" i="23"/>
  <c r="AA900" i="23"/>
  <c r="Z900" i="23"/>
  <c r="X900" i="23"/>
  <c r="W900" i="23"/>
  <c r="V900" i="23"/>
  <c r="U900" i="23"/>
  <c r="T900" i="23"/>
  <c r="S900" i="23"/>
  <c r="R900" i="23"/>
  <c r="Q900" i="23"/>
  <c r="P900" i="23"/>
  <c r="O900" i="23"/>
  <c r="N900" i="23"/>
  <c r="M900" i="23"/>
  <c r="L900" i="23"/>
  <c r="K900" i="23"/>
  <c r="J900" i="23"/>
  <c r="I900" i="23"/>
  <c r="H900" i="23"/>
  <c r="G900" i="23"/>
  <c r="Y899" i="23"/>
  <c r="F899" i="23"/>
  <c r="Y898" i="23"/>
  <c r="F898" i="23"/>
  <c r="Y897" i="23"/>
  <c r="F897" i="23"/>
  <c r="Y896" i="23"/>
  <c r="F896" i="23"/>
  <c r="Y895" i="23"/>
  <c r="F895" i="23"/>
  <c r="Y894" i="23"/>
  <c r="F894" i="23"/>
  <c r="Y893" i="23"/>
  <c r="F893" i="23"/>
  <c r="Y892" i="23"/>
  <c r="F892" i="23"/>
  <c r="Y891" i="23"/>
  <c r="F891" i="23"/>
  <c r="AE890" i="23"/>
  <c r="AD890" i="23"/>
  <c r="AC890" i="23"/>
  <c r="AB890" i="23"/>
  <c r="AA890" i="23"/>
  <c r="Z890" i="23"/>
  <c r="X890" i="23"/>
  <c r="W890" i="23"/>
  <c r="V890" i="23"/>
  <c r="U890" i="23"/>
  <c r="T890" i="23"/>
  <c r="S890" i="23"/>
  <c r="R890" i="23"/>
  <c r="Q890" i="23"/>
  <c r="P890" i="23"/>
  <c r="O890" i="23"/>
  <c r="N890" i="23"/>
  <c r="M890" i="23"/>
  <c r="L890" i="23"/>
  <c r="K890" i="23"/>
  <c r="J890" i="23"/>
  <c r="I890" i="23"/>
  <c r="H890" i="23"/>
  <c r="G890" i="23"/>
  <c r="Y889" i="23"/>
  <c r="F889" i="23"/>
  <c r="Y888" i="23"/>
  <c r="F888" i="23"/>
  <c r="Y887" i="23"/>
  <c r="F887" i="23"/>
  <c r="AE886" i="23"/>
  <c r="AD886" i="23"/>
  <c r="AC886" i="23"/>
  <c r="AB886" i="23"/>
  <c r="AA886" i="23"/>
  <c r="Z886" i="23"/>
  <c r="X886" i="23"/>
  <c r="W886" i="23"/>
  <c r="V886" i="23"/>
  <c r="U886" i="23"/>
  <c r="T886" i="23"/>
  <c r="S886" i="23"/>
  <c r="R886" i="23"/>
  <c r="Q886" i="23"/>
  <c r="P886" i="23"/>
  <c r="O886" i="23"/>
  <c r="N886" i="23"/>
  <c r="M886" i="23"/>
  <c r="L886" i="23"/>
  <c r="K886" i="23"/>
  <c r="J886" i="23"/>
  <c r="I886" i="23"/>
  <c r="H886" i="23"/>
  <c r="G886" i="23"/>
  <c r="Y879" i="23"/>
  <c r="F879" i="23"/>
  <c r="Y878" i="23"/>
  <c r="F878" i="23"/>
  <c r="AE877" i="23"/>
  <c r="AE880" i="23" s="1"/>
  <c r="AD877" i="23"/>
  <c r="AD880" i="23" s="1"/>
  <c r="AC877" i="23"/>
  <c r="AC880" i="23" s="1"/>
  <c r="AB877" i="23"/>
  <c r="AB880" i="23" s="1"/>
  <c r="AA877" i="23"/>
  <c r="AA880" i="23" s="1"/>
  <c r="Z877" i="23"/>
  <c r="Z880" i="23" s="1"/>
  <c r="X877" i="23"/>
  <c r="X880" i="23" s="1"/>
  <c r="W877" i="23"/>
  <c r="W880" i="23" s="1"/>
  <c r="V877" i="23"/>
  <c r="V880" i="23" s="1"/>
  <c r="U877" i="23"/>
  <c r="U880" i="23" s="1"/>
  <c r="T877" i="23"/>
  <c r="T880" i="23" s="1"/>
  <c r="S877" i="23"/>
  <c r="S880" i="23" s="1"/>
  <c r="R877" i="23"/>
  <c r="R880" i="23" s="1"/>
  <c r="Q877" i="23"/>
  <c r="Q880" i="23" s="1"/>
  <c r="P877" i="23"/>
  <c r="P880" i="23" s="1"/>
  <c r="O877" i="23"/>
  <c r="O880" i="23" s="1"/>
  <c r="N877" i="23"/>
  <c r="N880" i="23" s="1"/>
  <c r="M877" i="23"/>
  <c r="M880" i="23" s="1"/>
  <c r="L877" i="23"/>
  <c r="L880" i="23" s="1"/>
  <c r="K877" i="23"/>
  <c r="K880" i="23" s="1"/>
  <c r="J877" i="23"/>
  <c r="J880" i="23" s="1"/>
  <c r="I877" i="23"/>
  <c r="I880" i="23" s="1"/>
  <c r="H877" i="23"/>
  <c r="H880" i="23" s="1"/>
  <c r="G877" i="23"/>
  <c r="G880" i="23" s="1"/>
  <c r="Y876" i="23"/>
  <c r="F876" i="23"/>
  <c r="Y875" i="23"/>
  <c r="F875" i="23"/>
  <c r="AE874" i="23"/>
  <c r="AD874" i="23"/>
  <c r="AC874" i="23"/>
  <c r="AB874" i="23"/>
  <c r="AA874" i="23"/>
  <c r="Z874" i="23"/>
  <c r="X874" i="23"/>
  <c r="W874" i="23"/>
  <c r="V874" i="23"/>
  <c r="U874" i="23"/>
  <c r="T874" i="23"/>
  <c r="S874" i="23"/>
  <c r="R874" i="23"/>
  <c r="Q874" i="23"/>
  <c r="P874" i="23"/>
  <c r="O874" i="23"/>
  <c r="N874" i="23"/>
  <c r="M874" i="23"/>
  <c r="L874" i="23"/>
  <c r="K874" i="23"/>
  <c r="J874" i="23"/>
  <c r="I874" i="23"/>
  <c r="H874" i="23"/>
  <c r="G874" i="23"/>
  <c r="Y871" i="23"/>
  <c r="F871" i="23"/>
  <c r="Y870" i="23"/>
  <c r="F870" i="23"/>
  <c r="Y869" i="23"/>
  <c r="F869" i="23"/>
  <c r="Y868" i="23"/>
  <c r="F868" i="23"/>
  <c r="Y867" i="23"/>
  <c r="F867" i="23"/>
  <c r="AE866" i="23"/>
  <c r="AD866" i="23"/>
  <c r="AC866" i="23"/>
  <c r="AB866" i="23"/>
  <c r="AA866" i="23"/>
  <c r="Z866" i="23"/>
  <c r="X866" i="23"/>
  <c r="W866" i="23"/>
  <c r="V866" i="23"/>
  <c r="U866" i="23"/>
  <c r="T866" i="23"/>
  <c r="S866" i="23"/>
  <c r="R866" i="23"/>
  <c r="Q866" i="23"/>
  <c r="P866" i="23"/>
  <c r="O866" i="23"/>
  <c r="N866" i="23"/>
  <c r="M866" i="23"/>
  <c r="L866" i="23"/>
  <c r="K866" i="23"/>
  <c r="J866" i="23"/>
  <c r="I866" i="23"/>
  <c r="H866" i="23"/>
  <c r="G866" i="23"/>
  <c r="Y865" i="23"/>
  <c r="F865" i="23"/>
  <c r="Y864" i="23"/>
  <c r="F864" i="23"/>
  <c r="AE863" i="23"/>
  <c r="AD863" i="23"/>
  <c r="AC863" i="23"/>
  <c r="AB863" i="23"/>
  <c r="AA863" i="23"/>
  <c r="Z863" i="23"/>
  <c r="X863" i="23"/>
  <c r="W863" i="23"/>
  <c r="V863" i="23"/>
  <c r="U863" i="23"/>
  <c r="T863" i="23"/>
  <c r="S863" i="23"/>
  <c r="R863" i="23"/>
  <c r="Q863" i="23"/>
  <c r="P863" i="23"/>
  <c r="O863" i="23"/>
  <c r="N863" i="23"/>
  <c r="M863" i="23"/>
  <c r="L863" i="23"/>
  <c r="K863" i="23"/>
  <c r="J863" i="23"/>
  <c r="I863" i="23"/>
  <c r="H863" i="23"/>
  <c r="G863" i="23"/>
  <c r="Y862" i="23"/>
  <c r="F862" i="23"/>
  <c r="Y861" i="23"/>
  <c r="F861" i="23"/>
  <c r="Y859" i="23"/>
  <c r="F859" i="23"/>
  <c r="AE858" i="23"/>
  <c r="AD858" i="23"/>
  <c r="AC858" i="23"/>
  <c r="AB858" i="23"/>
  <c r="AA858" i="23"/>
  <c r="Z858" i="23"/>
  <c r="X858" i="23"/>
  <c r="W858" i="23"/>
  <c r="V858" i="23"/>
  <c r="U858" i="23"/>
  <c r="T858" i="23"/>
  <c r="S858" i="23"/>
  <c r="R858" i="23"/>
  <c r="Q858" i="23"/>
  <c r="P858" i="23"/>
  <c r="O858" i="23"/>
  <c r="N858" i="23"/>
  <c r="M858" i="23"/>
  <c r="L858" i="23"/>
  <c r="K858" i="23"/>
  <c r="J858" i="23"/>
  <c r="I858" i="23"/>
  <c r="H858" i="23"/>
  <c r="G858" i="23"/>
  <c r="Y856" i="23"/>
  <c r="F856" i="23"/>
  <c r="Y855" i="23"/>
  <c r="F855" i="23"/>
  <c r="Y854" i="23"/>
  <c r="F854" i="23"/>
  <c r="Y853" i="23"/>
  <c r="F853" i="23"/>
  <c r="Y852" i="23"/>
  <c r="F852" i="23"/>
  <c r="Y851" i="23"/>
  <c r="F851" i="23"/>
  <c r="Y850" i="23"/>
  <c r="F850" i="23"/>
  <c r="Y849" i="23"/>
  <c r="F849" i="23"/>
  <c r="AE848" i="23"/>
  <c r="AD848" i="23"/>
  <c r="AC848" i="23"/>
  <c r="AB848" i="23"/>
  <c r="AA848" i="23"/>
  <c r="Z848" i="23"/>
  <c r="X848" i="23"/>
  <c r="W848" i="23"/>
  <c r="V848" i="23"/>
  <c r="U848" i="23"/>
  <c r="T848" i="23"/>
  <c r="S848" i="23"/>
  <c r="R848" i="23"/>
  <c r="Q848" i="23"/>
  <c r="P848" i="23"/>
  <c r="O848" i="23"/>
  <c r="N848" i="23"/>
  <c r="M848" i="23"/>
  <c r="L848" i="23"/>
  <c r="K848" i="23"/>
  <c r="J848" i="23"/>
  <c r="I848" i="23"/>
  <c r="H848" i="23"/>
  <c r="G848" i="23"/>
  <c r="Y847" i="23"/>
  <c r="F847" i="23"/>
  <c r="Y846" i="23"/>
  <c r="F846" i="23"/>
  <c r="Y845" i="23"/>
  <c r="F845" i="23"/>
  <c r="AE844" i="23"/>
  <c r="AD844" i="23"/>
  <c r="AC844" i="23"/>
  <c r="AB844" i="23"/>
  <c r="AA844" i="23"/>
  <c r="Z844" i="23"/>
  <c r="X844" i="23"/>
  <c r="W844" i="23"/>
  <c r="V844" i="23"/>
  <c r="U844" i="23"/>
  <c r="T844" i="23"/>
  <c r="S844" i="23"/>
  <c r="R844" i="23"/>
  <c r="Q844" i="23"/>
  <c r="P844" i="23"/>
  <c r="O844" i="23"/>
  <c r="N844" i="23"/>
  <c r="M844" i="23"/>
  <c r="L844" i="23"/>
  <c r="K844" i="23"/>
  <c r="J844" i="23"/>
  <c r="I844" i="23"/>
  <c r="H844" i="23"/>
  <c r="G844" i="23"/>
  <c r="Y835" i="23"/>
  <c r="F835" i="23"/>
  <c r="Y834" i="23"/>
  <c r="F834" i="23"/>
  <c r="AE833" i="23"/>
  <c r="AE836" i="23" s="1"/>
  <c r="AD833" i="23"/>
  <c r="AD836" i="23" s="1"/>
  <c r="AC833" i="23"/>
  <c r="AC836" i="23" s="1"/>
  <c r="AB833" i="23"/>
  <c r="AB836" i="23" s="1"/>
  <c r="AA833" i="23"/>
  <c r="AA836" i="23" s="1"/>
  <c r="Z833" i="23"/>
  <c r="Z836" i="23" s="1"/>
  <c r="X833" i="23"/>
  <c r="X836" i="23" s="1"/>
  <c r="W833" i="23"/>
  <c r="W836" i="23" s="1"/>
  <c r="V833" i="23"/>
  <c r="V836" i="23" s="1"/>
  <c r="U833" i="23"/>
  <c r="U836" i="23" s="1"/>
  <c r="T833" i="23"/>
  <c r="T836" i="23" s="1"/>
  <c r="S833" i="23"/>
  <c r="S836" i="23" s="1"/>
  <c r="R833" i="23"/>
  <c r="R836" i="23" s="1"/>
  <c r="Q833" i="23"/>
  <c r="Q836" i="23" s="1"/>
  <c r="P833" i="23"/>
  <c r="P836" i="23" s="1"/>
  <c r="O833" i="23"/>
  <c r="O836" i="23" s="1"/>
  <c r="N833" i="23"/>
  <c r="N836" i="23" s="1"/>
  <c r="M833" i="23"/>
  <c r="M836" i="23" s="1"/>
  <c r="L833" i="23"/>
  <c r="L836" i="23" s="1"/>
  <c r="K833" i="23"/>
  <c r="K836" i="23" s="1"/>
  <c r="J833" i="23"/>
  <c r="J836" i="23" s="1"/>
  <c r="I833" i="23"/>
  <c r="I836" i="23" s="1"/>
  <c r="H833" i="23"/>
  <c r="H836" i="23"/>
  <c r="G833" i="23"/>
  <c r="G836" i="23" s="1"/>
  <c r="Y832" i="23"/>
  <c r="F832" i="23"/>
  <c r="Y831" i="23"/>
  <c r="F831" i="23"/>
  <c r="AE830" i="23"/>
  <c r="AD830" i="23"/>
  <c r="AC830" i="23"/>
  <c r="AB830" i="23"/>
  <c r="AA830" i="23"/>
  <c r="Z830" i="23"/>
  <c r="X830" i="23"/>
  <c r="W830" i="23"/>
  <c r="V830" i="23"/>
  <c r="U830" i="23"/>
  <c r="T830" i="23"/>
  <c r="S830" i="23"/>
  <c r="R830" i="23"/>
  <c r="Q830" i="23"/>
  <c r="P830" i="23"/>
  <c r="O830" i="23"/>
  <c r="N830" i="23"/>
  <c r="M830" i="23"/>
  <c r="L830" i="23"/>
  <c r="K830" i="23"/>
  <c r="J830" i="23"/>
  <c r="I830" i="23"/>
  <c r="H830" i="23"/>
  <c r="G830" i="23"/>
  <c r="Y827" i="23"/>
  <c r="F827" i="23"/>
  <c r="Y826" i="23"/>
  <c r="F826" i="23"/>
  <c r="Y825" i="23"/>
  <c r="F825" i="23"/>
  <c r="Y824" i="23"/>
  <c r="F824" i="23"/>
  <c r="Y823" i="23"/>
  <c r="F823" i="23"/>
  <c r="AE822" i="23"/>
  <c r="AD822" i="23"/>
  <c r="AC822" i="23"/>
  <c r="AB822" i="23"/>
  <c r="AA822" i="23"/>
  <c r="Z822" i="23"/>
  <c r="X822" i="23"/>
  <c r="W822" i="23"/>
  <c r="V822" i="23"/>
  <c r="U822" i="23"/>
  <c r="T822" i="23"/>
  <c r="S822" i="23"/>
  <c r="R822" i="23"/>
  <c r="Q822" i="23"/>
  <c r="P822" i="23"/>
  <c r="O822" i="23"/>
  <c r="N822" i="23"/>
  <c r="M822" i="23"/>
  <c r="L822" i="23"/>
  <c r="K822" i="23"/>
  <c r="J822" i="23"/>
  <c r="I822" i="23"/>
  <c r="H822" i="23"/>
  <c r="G822" i="23"/>
  <c r="Y821" i="23"/>
  <c r="F821" i="23"/>
  <c r="Y820" i="23"/>
  <c r="F820" i="23"/>
  <c r="AE819" i="23"/>
  <c r="AD819" i="23"/>
  <c r="AC819" i="23"/>
  <c r="AB819" i="23"/>
  <c r="AA819" i="23"/>
  <c r="Z819" i="23"/>
  <c r="X819" i="23"/>
  <c r="W819" i="23"/>
  <c r="V819" i="23"/>
  <c r="U819" i="23"/>
  <c r="T819" i="23"/>
  <c r="S819" i="23"/>
  <c r="R819" i="23"/>
  <c r="Q819" i="23"/>
  <c r="P819" i="23"/>
  <c r="O819" i="23"/>
  <c r="N819" i="23"/>
  <c r="M819" i="23"/>
  <c r="L819" i="23"/>
  <c r="K819" i="23"/>
  <c r="J819" i="23"/>
  <c r="I819" i="23"/>
  <c r="H819" i="23"/>
  <c r="G819" i="23"/>
  <c r="Y818" i="23"/>
  <c r="F818" i="23"/>
  <c r="Y817" i="23"/>
  <c r="F817" i="23"/>
  <c r="Y815" i="23"/>
  <c r="F815" i="23"/>
  <c r="AE814" i="23"/>
  <c r="AD814" i="23"/>
  <c r="AC814" i="23"/>
  <c r="AB814" i="23"/>
  <c r="AA814" i="23"/>
  <c r="Z814" i="23"/>
  <c r="X814" i="23"/>
  <c r="W814" i="23"/>
  <c r="V814" i="23"/>
  <c r="U814" i="23"/>
  <c r="T814" i="23"/>
  <c r="S814" i="23"/>
  <c r="R814" i="23"/>
  <c r="Q814" i="23"/>
  <c r="P814" i="23"/>
  <c r="O814" i="23"/>
  <c r="N814" i="23"/>
  <c r="M814" i="23"/>
  <c r="L814" i="23"/>
  <c r="K814" i="23"/>
  <c r="J814" i="23"/>
  <c r="I814" i="23"/>
  <c r="H814" i="23"/>
  <c r="G814" i="23"/>
  <c r="Y812" i="23"/>
  <c r="F812" i="23"/>
  <c r="Y811" i="23"/>
  <c r="F811" i="23"/>
  <c r="Y810" i="23"/>
  <c r="F810" i="23"/>
  <c r="Y809" i="23"/>
  <c r="F809" i="23"/>
  <c r="Y808" i="23"/>
  <c r="F808" i="23"/>
  <c r="Y807" i="23"/>
  <c r="F807" i="23"/>
  <c r="Y806" i="23"/>
  <c r="F806" i="23"/>
  <c r="Y805" i="23"/>
  <c r="F805" i="23"/>
  <c r="AE804" i="23"/>
  <c r="AD804" i="23"/>
  <c r="AC804" i="23"/>
  <c r="AB804" i="23"/>
  <c r="AA804" i="23"/>
  <c r="Z804" i="23"/>
  <c r="X804" i="23"/>
  <c r="W804" i="23"/>
  <c r="V804" i="23"/>
  <c r="U804" i="23"/>
  <c r="T804" i="23"/>
  <c r="S804" i="23"/>
  <c r="R804" i="23"/>
  <c r="Q804" i="23"/>
  <c r="P804" i="23"/>
  <c r="O804" i="23"/>
  <c r="N804" i="23"/>
  <c r="M804" i="23"/>
  <c r="L804" i="23"/>
  <c r="K804" i="23"/>
  <c r="J804" i="23"/>
  <c r="I804" i="23"/>
  <c r="H804" i="23"/>
  <c r="G804" i="23"/>
  <c r="Y803" i="23"/>
  <c r="F803" i="23"/>
  <c r="Y802" i="23"/>
  <c r="F802" i="23"/>
  <c r="Y801" i="23"/>
  <c r="F801" i="23"/>
  <c r="AE800" i="23"/>
  <c r="AD800" i="23"/>
  <c r="AC800" i="23"/>
  <c r="AB800" i="23"/>
  <c r="AA800" i="23"/>
  <c r="Z800" i="23"/>
  <c r="X800" i="23"/>
  <c r="W800" i="23"/>
  <c r="V800" i="23"/>
  <c r="U800" i="23"/>
  <c r="T800" i="23"/>
  <c r="S800" i="23"/>
  <c r="R800" i="23"/>
  <c r="Q800" i="23"/>
  <c r="P800" i="23"/>
  <c r="O800" i="23"/>
  <c r="N800" i="23"/>
  <c r="M800" i="23"/>
  <c r="L800" i="23"/>
  <c r="K800" i="23"/>
  <c r="J800" i="23"/>
  <c r="I800" i="23"/>
  <c r="H800" i="23"/>
  <c r="G800" i="23"/>
  <c r="Y793" i="23"/>
  <c r="F793" i="23"/>
  <c r="Y792" i="23"/>
  <c r="F792" i="23"/>
  <c r="AE791" i="23"/>
  <c r="AE794" i="23" s="1"/>
  <c r="AD791" i="23"/>
  <c r="AD794" i="23" s="1"/>
  <c r="AC791" i="23"/>
  <c r="AC794" i="23" s="1"/>
  <c r="AB791" i="23"/>
  <c r="AB794" i="23" s="1"/>
  <c r="AA791" i="23"/>
  <c r="AA794" i="23" s="1"/>
  <c r="Z791" i="23"/>
  <c r="Z794" i="23" s="1"/>
  <c r="X791" i="23"/>
  <c r="X794" i="23" s="1"/>
  <c r="W791" i="23"/>
  <c r="W794" i="23" s="1"/>
  <c r="V791" i="23"/>
  <c r="V794" i="23" s="1"/>
  <c r="U791" i="23"/>
  <c r="U794" i="23" s="1"/>
  <c r="T791" i="23"/>
  <c r="T794" i="23" s="1"/>
  <c r="S791" i="23"/>
  <c r="S794" i="23" s="1"/>
  <c r="R791" i="23"/>
  <c r="R794" i="23" s="1"/>
  <c r="Q791" i="23"/>
  <c r="Q794" i="23" s="1"/>
  <c r="P791" i="23"/>
  <c r="P794" i="23" s="1"/>
  <c r="O791" i="23"/>
  <c r="O794" i="23" s="1"/>
  <c r="N791" i="23"/>
  <c r="N794" i="23" s="1"/>
  <c r="M791" i="23"/>
  <c r="M794" i="23" s="1"/>
  <c r="L791" i="23"/>
  <c r="L794" i="23" s="1"/>
  <c r="K791" i="23"/>
  <c r="K794" i="23" s="1"/>
  <c r="J791" i="23"/>
  <c r="J794" i="23" s="1"/>
  <c r="I791" i="23"/>
  <c r="I794" i="23" s="1"/>
  <c r="H791" i="23"/>
  <c r="H794" i="23" s="1"/>
  <c r="G791" i="23"/>
  <c r="G794" i="23" s="1"/>
  <c r="Y790" i="23"/>
  <c r="F790" i="23"/>
  <c r="Y789" i="23"/>
  <c r="F789" i="23"/>
  <c r="AE788" i="23"/>
  <c r="AD788" i="23"/>
  <c r="AC788" i="23"/>
  <c r="AB788" i="23"/>
  <c r="AA788" i="23"/>
  <c r="Z788" i="23"/>
  <c r="X788" i="23"/>
  <c r="W788" i="23"/>
  <c r="V788" i="23"/>
  <c r="U788" i="23"/>
  <c r="T788" i="23"/>
  <c r="S788" i="23"/>
  <c r="R788" i="23"/>
  <c r="Q788" i="23"/>
  <c r="P788" i="23"/>
  <c r="O788" i="23"/>
  <c r="N788" i="23"/>
  <c r="M788" i="23"/>
  <c r="L788" i="23"/>
  <c r="K788" i="23"/>
  <c r="J788" i="23"/>
  <c r="I788" i="23"/>
  <c r="H788" i="23"/>
  <c r="G788" i="23"/>
  <c r="Y785" i="23"/>
  <c r="F785" i="23"/>
  <c r="Y784" i="23"/>
  <c r="F784" i="23"/>
  <c r="Y783" i="23"/>
  <c r="F783" i="23"/>
  <c r="Y782" i="23"/>
  <c r="F782" i="23"/>
  <c r="Y781" i="23"/>
  <c r="F781" i="23"/>
  <c r="AE780" i="23"/>
  <c r="AD780" i="23"/>
  <c r="AC780" i="23"/>
  <c r="AB780" i="23"/>
  <c r="AA780" i="23"/>
  <c r="Z780" i="23"/>
  <c r="X780" i="23"/>
  <c r="W780" i="23"/>
  <c r="V780" i="23"/>
  <c r="U780" i="23"/>
  <c r="T780" i="23"/>
  <c r="S780" i="23"/>
  <c r="R780" i="23"/>
  <c r="Q780" i="23"/>
  <c r="P780" i="23"/>
  <c r="O780" i="23"/>
  <c r="N780" i="23"/>
  <c r="M780" i="23"/>
  <c r="L780" i="23"/>
  <c r="K780" i="23"/>
  <c r="J780" i="23"/>
  <c r="I780" i="23"/>
  <c r="H780" i="23"/>
  <c r="G780" i="23"/>
  <c r="Y779" i="23"/>
  <c r="F779" i="23"/>
  <c r="Y778" i="23"/>
  <c r="F778" i="23"/>
  <c r="AE777" i="23"/>
  <c r="AD777" i="23"/>
  <c r="AC777" i="23"/>
  <c r="AB777" i="23"/>
  <c r="AA777" i="23"/>
  <c r="Z777" i="23"/>
  <c r="X777" i="23"/>
  <c r="W777" i="23"/>
  <c r="V777" i="23"/>
  <c r="U777" i="23"/>
  <c r="T777" i="23"/>
  <c r="S777" i="23"/>
  <c r="R777" i="23"/>
  <c r="Q777" i="23"/>
  <c r="P777" i="23"/>
  <c r="O777" i="23"/>
  <c r="N777" i="23"/>
  <c r="M777" i="23"/>
  <c r="L777" i="23"/>
  <c r="K777" i="23"/>
  <c r="J777" i="23"/>
  <c r="I777" i="23"/>
  <c r="H777" i="23"/>
  <c r="G777" i="23"/>
  <c r="Y776" i="23"/>
  <c r="F776" i="23"/>
  <c r="Y775" i="23"/>
  <c r="F775" i="23"/>
  <c r="Y773" i="23"/>
  <c r="F773" i="23"/>
  <c r="AE772" i="23"/>
  <c r="AD772" i="23"/>
  <c r="AC772" i="23"/>
  <c r="AB772" i="23"/>
  <c r="AA772" i="23"/>
  <c r="Z772" i="23"/>
  <c r="X772" i="23"/>
  <c r="W772" i="23"/>
  <c r="V772" i="23"/>
  <c r="U772" i="23"/>
  <c r="T772" i="23"/>
  <c r="S772" i="23"/>
  <c r="R772" i="23"/>
  <c r="Q772" i="23"/>
  <c r="P772" i="23"/>
  <c r="O772" i="23"/>
  <c r="N772" i="23"/>
  <c r="M772" i="23"/>
  <c r="L772" i="23"/>
  <c r="K772" i="23"/>
  <c r="J772" i="23"/>
  <c r="I772" i="23"/>
  <c r="H772" i="23"/>
  <c r="G772" i="23"/>
  <c r="Y771" i="23"/>
  <c r="F771" i="23"/>
  <c r="Y770" i="23"/>
  <c r="F770" i="23"/>
  <c r="Y769" i="23"/>
  <c r="F769" i="23"/>
  <c r="Y768" i="23"/>
  <c r="F768" i="23"/>
  <c r="Y767" i="23"/>
  <c r="F767" i="23"/>
  <c r="Y766" i="23"/>
  <c r="F766" i="23"/>
  <c r="Y765" i="23"/>
  <c r="F765" i="23"/>
  <c r="Y764" i="23"/>
  <c r="F764" i="23"/>
  <c r="Y763" i="23"/>
  <c r="F763" i="23"/>
  <c r="AE762" i="23"/>
  <c r="AD762" i="23"/>
  <c r="AC762" i="23"/>
  <c r="AB762" i="23"/>
  <c r="AA762" i="23"/>
  <c r="Z762" i="23"/>
  <c r="X762" i="23"/>
  <c r="W762" i="23"/>
  <c r="V762" i="23"/>
  <c r="U762" i="23"/>
  <c r="T762" i="23"/>
  <c r="S762" i="23"/>
  <c r="R762" i="23"/>
  <c r="Q762" i="23"/>
  <c r="P762" i="23"/>
  <c r="O762" i="23"/>
  <c r="N762" i="23"/>
  <c r="M762" i="23"/>
  <c r="L762" i="23"/>
  <c r="K762" i="23"/>
  <c r="J762" i="23"/>
  <c r="I762" i="23"/>
  <c r="H762" i="23"/>
  <c r="G762" i="23"/>
  <c r="Y761" i="23"/>
  <c r="F761" i="23"/>
  <c r="Y760" i="23"/>
  <c r="F760" i="23"/>
  <c r="Y759" i="23"/>
  <c r="F759" i="23"/>
  <c r="AE758" i="23"/>
  <c r="AD758" i="23"/>
  <c r="AC758" i="23"/>
  <c r="AB758" i="23"/>
  <c r="AA758" i="23"/>
  <c r="Z758" i="23"/>
  <c r="X758" i="23"/>
  <c r="W758" i="23"/>
  <c r="V758" i="23"/>
  <c r="U758" i="23"/>
  <c r="T758" i="23"/>
  <c r="S758" i="23"/>
  <c r="R758" i="23"/>
  <c r="Q758" i="23"/>
  <c r="P758" i="23"/>
  <c r="O758" i="23"/>
  <c r="N758" i="23"/>
  <c r="M758" i="23"/>
  <c r="L758" i="23"/>
  <c r="K758" i="23"/>
  <c r="J758" i="23"/>
  <c r="I758" i="23"/>
  <c r="H758" i="23"/>
  <c r="G758" i="23"/>
  <c r="Y749" i="23"/>
  <c r="F749" i="23"/>
  <c r="Y748" i="23"/>
  <c r="F748" i="23"/>
  <c r="AE747" i="23"/>
  <c r="AE750" i="23" s="1"/>
  <c r="AD747" i="23"/>
  <c r="AD750" i="23" s="1"/>
  <c r="AC747" i="23"/>
  <c r="AC750" i="23" s="1"/>
  <c r="AB747" i="23"/>
  <c r="AB750" i="23" s="1"/>
  <c r="AA747" i="23"/>
  <c r="AA750" i="23" s="1"/>
  <c r="Z747" i="23"/>
  <c r="Z750" i="23" s="1"/>
  <c r="X747" i="23"/>
  <c r="X750" i="23" s="1"/>
  <c r="W747" i="23"/>
  <c r="W750" i="23" s="1"/>
  <c r="V747" i="23"/>
  <c r="V750" i="23" s="1"/>
  <c r="U747" i="23"/>
  <c r="U750" i="23" s="1"/>
  <c r="T747" i="23"/>
  <c r="T750" i="23" s="1"/>
  <c r="S747" i="23"/>
  <c r="S750" i="23" s="1"/>
  <c r="R747" i="23"/>
  <c r="R750" i="23" s="1"/>
  <c r="Q747" i="23"/>
  <c r="Q750" i="23" s="1"/>
  <c r="P747" i="23"/>
  <c r="P750" i="23" s="1"/>
  <c r="O747" i="23"/>
  <c r="O750" i="23" s="1"/>
  <c r="N747" i="23"/>
  <c r="N750" i="23" s="1"/>
  <c r="M747" i="23"/>
  <c r="M750" i="23" s="1"/>
  <c r="L747" i="23"/>
  <c r="L750" i="23" s="1"/>
  <c r="K747" i="23"/>
  <c r="K750" i="23" s="1"/>
  <c r="J747" i="23"/>
  <c r="J750" i="23" s="1"/>
  <c r="I747" i="23"/>
  <c r="I750" i="23" s="1"/>
  <c r="H747" i="23"/>
  <c r="H750" i="23" s="1"/>
  <c r="G747" i="23"/>
  <c r="G750" i="23" s="1"/>
  <c r="Y746" i="23"/>
  <c r="F746" i="23"/>
  <c r="Y745" i="23"/>
  <c r="F745" i="23"/>
  <c r="AE744" i="23"/>
  <c r="AD744" i="23"/>
  <c r="AC744" i="23"/>
  <c r="AB744" i="23"/>
  <c r="AA744" i="23"/>
  <c r="Z744" i="23"/>
  <c r="X744" i="23"/>
  <c r="W744" i="23"/>
  <c r="V744" i="23"/>
  <c r="U744" i="23"/>
  <c r="T744" i="23"/>
  <c r="S744" i="23"/>
  <c r="R744" i="23"/>
  <c r="Q744" i="23"/>
  <c r="P744" i="23"/>
  <c r="O744" i="23"/>
  <c r="N744" i="23"/>
  <c r="M744" i="23"/>
  <c r="L744" i="23"/>
  <c r="K744" i="23"/>
  <c r="J744" i="23"/>
  <c r="I744" i="23"/>
  <c r="H744" i="23"/>
  <c r="G744" i="23"/>
  <c r="Y741" i="23"/>
  <c r="F741" i="23"/>
  <c r="Y740" i="23"/>
  <c r="F740" i="23"/>
  <c r="Y739" i="23"/>
  <c r="F739" i="23"/>
  <c r="Y738" i="23"/>
  <c r="F738" i="23"/>
  <c r="Y737" i="23"/>
  <c r="F737" i="23"/>
  <c r="AE736" i="23"/>
  <c r="AD736" i="23"/>
  <c r="AC736" i="23"/>
  <c r="AB736" i="23"/>
  <c r="AA736" i="23"/>
  <c r="Z736" i="23"/>
  <c r="X736" i="23"/>
  <c r="W736" i="23"/>
  <c r="V736" i="23"/>
  <c r="U736" i="23"/>
  <c r="T736" i="23"/>
  <c r="S736" i="23"/>
  <c r="R736" i="23"/>
  <c r="Q736" i="23"/>
  <c r="P736" i="23"/>
  <c r="O736" i="23"/>
  <c r="N736" i="23"/>
  <c r="M736" i="23"/>
  <c r="L736" i="23"/>
  <c r="K736" i="23"/>
  <c r="J736" i="23"/>
  <c r="I736" i="23"/>
  <c r="H736" i="23"/>
  <c r="G736" i="23"/>
  <c r="Y735" i="23"/>
  <c r="F735" i="23"/>
  <c r="Y734" i="23"/>
  <c r="F734" i="23"/>
  <c r="AE733" i="23"/>
  <c r="AD733" i="23"/>
  <c r="AC733" i="23"/>
  <c r="AB733" i="23"/>
  <c r="AA733" i="23"/>
  <c r="Z733" i="23"/>
  <c r="X733" i="23"/>
  <c r="W733" i="23"/>
  <c r="V733" i="23"/>
  <c r="U733" i="23"/>
  <c r="T733" i="23"/>
  <c r="S733" i="23"/>
  <c r="R733" i="23"/>
  <c r="Q733" i="23"/>
  <c r="P733" i="23"/>
  <c r="O733" i="23"/>
  <c r="N733" i="23"/>
  <c r="M733" i="23"/>
  <c r="L733" i="23"/>
  <c r="K733" i="23"/>
  <c r="J733" i="23"/>
  <c r="I733" i="23"/>
  <c r="H733" i="23"/>
  <c r="G733" i="23"/>
  <c r="Y732" i="23"/>
  <c r="F732" i="23"/>
  <c r="Y731" i="23"/>
  <c r="F731" i="23"/>
  <c r="Y729" i="23"/>
  <c r="F729" i="23"/>
  <c r="AE728" i="23"/>
  <c r="AD728" i="23"/>
  <c r="AC728" i="23"/>
  <c r="AB728" i="23"/>
  <c r="AA728" i="23"/>
  <c r="Z728" i="23"/>
  <c r="X728" i="23"/>
  <c r="W728" i="23"/>
  <c r="V728" i="23"/>
  <c r="U728" i="23"/>
  <c r="T728" i="23"/>
  <c r="S728" i="23"/>
  <c r="R728" i="23"/>
  <c r="Q728" i="23"/>
  <c r="P728" i="23"/>
  <c r="O728" i="23"/>
  <c r="N728" i="23"/>
  <c r="M728" i="23"/>
  <c r="L728" i="23"/>
  <c r="K728" i="23"/>
  <c r="J728" i="23"/>
  <c r="I728" i="23"/>
  <c r="H728" i="23"/>
  <c r="G728" i="23"/>
  <c r="Y727" i="23"/>
  <c r="F727" i="23"/>
  <c r="Y726" i="23"/>
  <c r="F726" i="23"/>
  <c r="Y725" i="23"/>
  <c r="F725" i="23"/>
  <c r="Y724" i="23"/>
  <c r="F724" i="23"/>
  <c r="Y723" i="23"/>
  <c r="F723" i="23"/>
  <c r="Y722" i="23"/>
  <c r="F722" i="23"/>
  <c r="Y721" i="23"/>
  <c r="F721" i="23"/>
  <c r="Y720" i="23"/>
  <c r="F720" i="23"/>
  <c r="Y718" i="23"/>
  <c r="F718" i="23"/>
  <c r="AE717" i="23"/>
  <c r="AD717" i="23"/>
  <c r="AC717" i="23"/>
  <c r="AB717" i="23"/>
  <c r="AA717" i="23"/>
  <c r="Z717" i="23"/>
  <c r="X717" i="23"/>
  <c r="W717" i="23"/>
  <c r="V717" i="23"/>
  <c r="U717" i="23"/>
  <c r="T717" i="23"/>
  <c r="S717" i="23"/>
  <c r="R717" i="23"/>
  <c r="Q717" i="23"/>
  <c r="P717" i="23"/>
  <c r="O717" i="23"/>
  <c r="N717" i="23"/>
  <c r="M717" i="23"/>
  <c r="L717" i="23"/>
  <c r="K717" i="23"/>
  <c r="J717" i="23"/>
  <c r="I717" i="23"/>
  <c r="H717" i="23"/>
  <c r="G717" i="23"/>
  <c r="Y716" i="23"/>
  <c r="F716" i="23"/>
  <c r="Y715" i="23"/>
  <c r="F715" i="23"/>
  <c r="Y714" i="23"/>
  <c r="F714" i="23"/>
  <c r="AE713" i="23"/>
  <c r="AD713" i="23"/>
  <c r="AC713" i="23"/>
  <c r="AB713" i="23"/>
  <c r="AA713" i="23"/>
  <c r="Z713" i="23"/>
  <c r="X713" i="23"/>
  <c r="W713" i="23"/>
  <c r="V713" i="23"/>
  <c r="U713" i="23"/>
  <c r="T713" i="23"/>
  <c r="S713" i="23"/>
  <c r="R713" i="23"/>
  <c r="Q713" i="23"/>
  <c r="P713" i="23"/>
  <c r="O713" i="23"/>
  <c r="N713" i="23"/>
  <c r="M713" i="23"/>
  <c r="L713" i="23"/>
  <c r="K713" i="23"/>
  <c r="J713" i="23"/>
  <c r="I713" i="23"/>
  <c r="H713" i="23"/>
  <c r="G713" i="23"/>
  <c r="Y707" i="23"/>
  <c r="F707" i="23"/>
  <c r="Y706" i="23"/>
  <c r="F706" i="23"/>
  <c r="Y705" i="23"/>
  <c r="F705" i="23"/>
  <c r="AE704" i="23"/>
  <c r="AD704" i="23"/>
  <c r="AC704" i="23"/>
  <c r="AB704" i="23"/>
  <c r="AA704" i="23"/>
  <c r="Z704" i="23"/>
  <c r="X704" i="23"/>
  <c r="W704" i="23"/>
  <c r="V704" i="23"/>
  <c r="U704" i="23"/>
  <c r="T704" i="23"/>
  <c r="S704" i="23"/>
  <c r="R704" i="23"/>
  <c r="Q704" i="23"/>
  <c r="P704" i="23"/>
  <c r="O704" i="23"/>
  <c r="N704" i="23"/>
  <c r="M704" i="23"/>
  <c r="L704" i="23"/>
  <c r="K704" i="23"/>
  <c r="J704" i="23"/>
  <c r="I704" i="23"/>
  <c r="H704" i="23"/>
  <c r="G704" i="23"/>
  <c r="Y701" i="23"/>
  <c r="F701" i="23"/>
  <c r="Y700" i="23"/>
  <c r="F700" i="23"/>
  <c r="Y699" i="23"/>
  <c r="F699" i="23"/>
  <c r="Y698" i="23"/>
  <c r="F698" i="23"/>
  <c r="AE697" i="23"/>
  <c r="AD697" i="23"/>
  <c r="AC697" i="23"/>
  <c r="AB697" i="23"/>
  <c r="AA697" i="23"/>
  <c r="Z697" i="23"/>
  <c r="X697" i="23"/>
  <c r="W697" i="23"/>
  <c r="V697" i="23"/>
  <c r="U697" i="23"/>
  <c r="T697" i="23"/>
  <c r="S697" i="23"/>
  <c r="R697" i="23"/>
  <c r="Q697" i="23"/>
  <c r="P697" i="23"/>
  <c r="O697" i="23"/>
  <c r="N697" i="23"/>
  <c r="M697" i="23"/>
  <c r="L697" i="23"/>
  <c r="K697" i="23"/>
  <c r="J697" i="23"/>
  <c r="I697" i="23"/>
  <c r="H697" i="23"/>
  <c r="G697" i="23"/>
  <c r="Y691" i="23"/>
  <c r="F691" i="23"/>
  <c r="Y690" i="23"/>
  <c r="F690" i="23"/>
  <c r="AE689" i="23"/>
  <c r="AE692" i="23" s="1"/>
  <c r="AD689" i="23"/>
  <c r="AD692" i="23" s="1"/>
  <c r="AC689" i="23"/>
  <c r="AC692" i="23" s="1"/>
  <c r="AB689" i="23"/>
  <c r="AB692" i="23" s="1"/>
  <c r="AA689" i="23"/>
  <c r="AA692" i="23" s="1"/>
  <c r="Z689" i="23"/>
  <c r="Z692" i="23" s="1"/>
  <c r="X689" i="23"/>
  <c r="X692" i="23" s="1"/>
  <c r="W689" i="23"/>
  <c r="W692" i="23" s="1"/>
  <c r="V689" i="23"/>
  <c r="V692" i="23" s="1"/>
  <c r="U689" i="23"/>
  <c r="U692" i="23" s="1"/>
  <c r="T689" i="23"/>
  <c r="T692" i="23" s="1"/>
  <c r="S689" i="23"/>
  <c r="S692" i="23" s="1"/>
  <c r="R689" i="23"/>
  <c r="R692" i="23" s="1"/>
  <c r="Q689" i="23"/>
  <c r="Q692" i="23" s="1"/>
  <c r="P689" i="23"/>
  <c r="P692" i="23" s="1"/>
  <c r="O689" i="23"/>
  <c r="O692" i="23" s="1"/>
  <c r="N689" i="23"/>
  <c r="N692" i="23" s="1"/>
  <c r="M689" i="23"/>
  <c r="M692" i="23" s="1"/>
  <c r="L689" i="23"/>
  <c r="L692" i="23" s="1"/>
  <c r="K689" i="23"/>
  <c r="K692" i="23" s="1"/>
  <c r="J689" i="23"/>
  <c r="J692" i="23" s="1"/>
  <c r="I689" i="23"/>
  <c r="I692" i="23" s="1"/>
  <c r="H689" i="23"/>
  <c r="H692" i="23" s="1"/>
  <c r="G689" i="23"/>
  <c r="G692" i="23" s="1"/>
  <c r="Y688" i="23"/>
  <c r="F688" i="23"/>
  <c r="Y687" i="23"/>
  <c r="F687" i="23"/>
  <c r="AE686" i="23"/>
  <c r="AD686" i="23"/>
  <c r="AC686" i="23"/>
  <c r="AB686" i="23"/>
  <c r="AA686" i="23"/>
  <c r="Z686" i="23"/>
  <c r="X686" i="23"/>
  <c r="W686" i="23"/>
  <c r="V686" i="23"/>
  <c r="U686" i="23"/>
  <c r="T686" i="23"/>
  <c r="S686" i="23"/>
  <c r="R686" i="23"/>
  <c r="Q686" i="23"/>
  <c r="P686" i="23"/>
  <c r="O686" i="23"/>
  <c r="N686" i="23"/>
  <c r="M686" i="23"/>
  <c r="L686" i="23"/>
  <c r="K686" i="23"/>
  <c r="J686" i="23"/>
  <c r="I686" i="23"/>
  <c r="H686" i="23"/>
  <c r="G686" i="23"/>
  <c r="Y683" i="23"/>
  <c r="F683" i="23"/>
  <c r="Y682" i="23"/>
  <c r="F682" i="23"/>
  <c r="Y681" i="23"/>
  <c r="F681" i="23"/>
  <c r="Y680" i="23"/>
  <c r="F680" i="23"/>
  <c r="Y679" i="23"/>
  <c r="F679" i="23"/>
  <c r="AE678" i="23"/>
  <c r="AD678" i="23"/>
  <c r="AC678" i="23"/>
  <c r="AB678" i="23"/>
  <c r="AA678" i="23"/>
  <c r="Z678" i="23"/>
  <c r="X678" i="23"/>
  <c r="W678" i="23"/>
  <c r="V678" i="23"/>
  <c r="U678" i="23"/>
  <c r="T678" i="23"/>
  <c r="S678" i="23"/>
  <c r="R678" i="23"/>
  <c r="Q678" i="23"/>
  <c r="P678" i="23"/>
  <c r="O678" i="23"/>
  <c r="N678" i="23"/>
  <c r="M678" i="23"/>
  <c r="L678" i="23"/>
  <c r="K678" i="23"/>
  <c r="J678" i="23"/>
  <c r="I678" i="23"/>
  <c r="H678" i="23"/>
  <c r="G678" i="23"/>
  <c r="Y677" i="23"/>
  <c r="F677" i="23"/>
  <c r="Y676" i="23"/>
  <c r="F676" i="23"/>
  <c r="AE675" i="23"/>
  <c r="AD675" i="23"/>
  <c r="AC675" i="23"/>
  <c r="AB675" i="23"/>
  <c r="AA675" i="23"/>
  <c r="Z675" i="23"/>
  <c r="X675" i="23"/>
  <c r="W675" i="23"/>
  <c r="V675" i="23"/>
  <c r="U675" i="23"/>
  <c r="T675" i="23"/>
  <c r="S675" i="23"/>
  <c r="R675" i="23"/>
  <c r="Q675" i="23"/>
  <c r="P675" i="23"/>
  <c r="O675" i="23"/>
  <c r="N675" i="23"/>
  <c r="M675" i="23"/>
  <c r="L675" i="23"/>
  <c r="K675" i="23"/>
  <c r="J675" i="23"/>
  <c r="I675" i="23"/>
  <c r="H675" i="23"/>
  <c r="G675" i="23"/>
  <c r="Y674" i="23"/>
  <c r="F674" i="23"/>
  <c r="Y673" i="23"/>
  <c r="F673" i="23"/>
  <c r="Y671" i="23"/>
  <c r="Y123" i="23" s="1"/>
  <c r="F671" i="23"/>
  <c r="Y670" i="23"/>
  <c r="F670" i="23"/>
  <c r="AE669" i="23"/>
  <c r="AD669" i="23"/>
  <c r="AC669" i="23"/>
  <c r="AB669" i="23"/>
  <c r="AA669" i="23"/>
  <c r="Z669" i="23"/>
  <c r="X669" i="23"/>
  <c r="W669" i="23"/>
  <c r="V669" i="23"/>
  <c r="U669" i="23"/>
  <c r="T669" i="23"/>
  <c r="S669" i="23"/>
  <c r="R669" i="23"/>
  <c r="Q669" i="23"/>
  <c r="P669" i="23"/>
  <c r="O669" i="23"/>
  <c r="N669" i="23"/>
  <c r="M669" i="23"/>
  <c r="L669" i="23"/>
  <c r="K669" i="23"/>
  <c r="J669" i="23"/>
  <c r="I669" i="23"/>
  <c r="H669" i="23"/>
  <c r="G669" i="23"/>
  <c r="Y668" i="23"/>
  <c r="F668" i="23"/>
  <c r="Y667" i="23"/>
  <c r="F667" i="23"/>
  <c r="Y666" i="23"/>
  <c r="F666" i="23"/>
  <c r="Y665" i="23"/>
  <c r="F665" i="23"/>
  <c r="Y664" i="23"/>
  <c r="F664" i="23"/>
  <c r="Y663" i="23"/>
  <c r="F663" i="23"/>
  <c r="Y662" i="23"/>
  <c r="F662" i="23"/>
  <c r="Y661" i="23"/>
  <c r="F661" i="23"/>
  <c r="Y660" i="23"/>
  <c r="F660" i="23"/>
  <c r="Y659" i="23"/>
  <c r="F659" i="23"/>
  <c r="Y658" i="23"/>
  <c r="F658" i="23"/>
  <c r="AE657" i="23"/>
  <c r="AD657" i="23"/>
  <c r="AC657" i="23"/>
  <c r="AB657" i="23"/>
  <c r="AA657" i="23"/>
  <c r="Z657" i="23"/>
  <c r="X657" i="23"/>
  <c r="W657" i="23"/>
  <c r="V657" i="23"/>
  <c r="U657" i="23"/>
  <c r="T657" i="23"/>
  <c r="S657" i="23"/>
  <c r="R657" i="23"/>
  <c r="Q657" i="23"/>
  <c r="P657" i="23"/>
  <c r="O657" i="23"/>
  <c r="N657" i="23"/>
  <c r="M657" i="23"/>
  <c r="L657" i="23"/>
  <c r="K657" i="23"/>
  <c r="J657" i="23"/>
  <c r="I657" i="23"/>
  <c r="H657" i="23"/>
  <c r="G657" i="23"/>
  <c r="Y656" i="23"/>
  <c r="F656" i="23"/>
  <c r="Y655" i="23"/>
  <c r="F655" i="23"/>
  <c r="Y654" i="23"/>
  <c r="F654" i="23"/>
  <c r="AE653" i="23"/>
  <c r="AD653" i="23"/>
  <c r="AC653" i="23"/>
  <c r="AB653" i="23"/>
  <c r="AA653" i="23"/>
  <c r="Z653" i="23"/>
  <c r="X653" i="23"/>
  <c r="W653" i="23"/>
  <c r="V653" i="23"/>
  <c r="U653" i="23"/>
  <c r="T653" i="23"/>
  <c r="S653" i="23"/>
  <c r="R653" i="23"/>
  <c r="Q653" i="23"/>
  <c r="P653" i="23"/>
  <c r="O653" i="23"/>
  <c r="N653" i="23"/>
  <c r="M653" i="23"/>
  <c r="L653" i="23"/>
  <c r="K653" i="23"/>
  <c r="J653" i="23"/>
  <c r="I653" i="23"/>
  <c r="H653" i="23"/>
  <c r="G653" i="23"/>
  <c r="AE647" i="23"/>
  <c r="AD647" i="23"/>
  <c r="AC647" i="23"/>
  <c r="AB647" i="23"/>
  <c r="AA647" i="23"/>
  <c r="Z647" i="23"/>
  <c r="X647" i="23"/>
  <c r="W647" i="23"/>
  <c r="V647" i="23"/>
  <c r="U647" i="23"/>
  <c r="T647" i="23"/>
  <c r="S647" i="23"/>
  <c r="R647" i="23"/>
  <c r="Q647" i="23"/>
  <c r="P647" i="23"/>
  <c r="O647" i="23"/>
  <c r="N647" i="23"/>
  <c r="M647" i="23"/>
  <c r="L647" i="23"/>
  <c r="K647" i="23"/>
  <c r="J647" i="23"/>
  <c r="I647" i="23"/>
  <c r="H647" i="23"/>
  <c r="G647" i="23"/>
  <c r="Y646" i="23"/>
  <c r="F646" i="23"/>
  <c r="Y645" i="23"/>
  <c r="F645" i="23"/>
  <c r="Y644" i="23"/>
  <c r="F644" i="23"/>
  <c r="Y643" i="23"/>
  <c r="F643" i="23"/>
  <c r="F153" i="23" s="1"/>
  <c r="Y642" i="23"/>
  <c r="Y152" i="23" s="1"/>
  <c r="F642" i="23"/>
  <c r="Y640" i="23"/>
  <c r="F640" i="23"/>
  <c r="Y639" i="23"/>
  <c r="F639" i="23"/>
  <c r="AE638" i="23"/>
  <c r="AE634" i="23" s="1"/>
  <c r="AE641" i="23" s="1"/>
  <c r="AD638" i="23"/>
  <c r="AD634" i="23" s="1"/>
  <c r="AD641" i="23" s="1"/>
  <c r="AC638" i="23"/>
  <c r="AC634" i="23" s="1"/>
  <c r="AC641" i="23" s="1"/>
  <c r="AB638" i="23"/>
  <c r="AB634" i="23" s="1"/>
  <c r="AB641" i="23" s="1"/>
  <c r="AA638" i="23"/>
  <c r="AA634" i="23" s="1"/>
  <c r="AA641" i="23" s="1"/>
  <c r="Z638" i="23"/>
  <c r="Z634" i="23" s="1"/>
  <c r="Z641" i="23" s="1"/>
  <c r="X638" i="23"/>
  <c r="X634" i="23" s="1"/>
  <c r="X641" i="23" s="1"/>
  <c r="W638" i="23"/>
  <c r="W634" i="23" s="1"/>
  <c r="W641" i="23" s="1"/>
  <c r="V638" i="23"/>
  <c r="V634" i="23" s="1"/>
  <c r="V641" i="23" s="1"/>
  <c r="U638" i="23"/>
  <c r="U634" i="23" s="1"/>
  <c r="U641" i="23" s="1"/>
  <c r="T638" i="23"/>
  <c r="T634" i="23" s="1"/>
  <c r="T641" i="23" s="1"/>
  <c r="S638" i="23"/>
  <c r="S634" i="23" s="1"/>
  <c r="S641" i="23" s="1"/>
  <c r="R638" i="23"/>
  <c r="R634" i="23" s="1"/>
  <c r="R641" i="23" s="1"/>
  <c r="Q638" i="23"/>
  <c r="Q634" i="23" s="1"/>
  <c r="Q641" i="23" s="1"/>
  <c r="P638" i="23"/>
  <c r="P634" i="23" s="1"/>
  <c r="P641" i="23" s="1"/>
  <c r="O638" i="23"/>
  <c r="O634" i="23" s="1"/>
  <c r="O641" i="23" s="1"/>
  <c r="N638" i="23"/>
  <c r="N634" i="23" s="1"/>
  <c r="N641" i="23" s="1"/>
  <c r="M638" i="23"/>
  <c r="M634" i="23" s="1"/>
  <c r="M641" i="23" s="1"/>
  <c r="L638" i="23"/>
  <c r="L634" i="23" s="1"/>
  <c r="L641" i="23" s="1"/>
  <c r="K638" i="23"/>
  <c r="K634" i="23" s="1"/>
  <c r="K641" i="23" s="1"/>
  <c r="J638" i="23"/>
  <c r="J634" i="23" s="1"/>
  <c r="J641" i="23" s="1"/>
  <c r="I638" i="23"/>
  <c r="I634" i="23" s="1"/>
  <c r="I641" i="23" s="1"/>
  <c r="H638" i="23"/>
  <c r="H634" i="23" s="1"/>
  <c r="H641" i="23" s="1"/>
  <c r="G638" i="23"/>
  <c r="G634" i="23" s="1"/>
  <c r="G641" i="23" s="1"/>
  <c r="Y637" i="23"/>
  <c r="F637" i="23"/>
  <c r="Y636" i="23"/>
  <c r="F636" i="23"/>
  <c r="AE635" i="23"/>
  <c r="AE633" i="23" s="1"/>
  <c r="AD635" i="23"/>
  <c r="AD633" i="23" s="1"/>
  <c r="AC635" i="23"/>
  <c r="AC633" i="23" s="1"/>
  <c r="AB635" i="23"/>
  <c r="AB633" i="23" s="1"/>
  <c r="AA635" i="23"/>
  <c r="AA633" i="23" s="1"/>
  <c r="Z635" i="23"/>
  <c r="Z633" i="23" s="1"/>
  <c r="X635" i="23"/>
  <c r="X633" i="23" s="1"/>
  <c r="W635" i="23"/>
  <c r="W633" i="23" s="1"/>
  <c r="V635" i="23"/>
  <c r="V633" i="23" s="1"/>
  <c r="U635" i="23"/>
  <c r="U633" i="23" s="1"/>
  <c r="T635" i="23"/>
  <c r="T633" i="23" s="1"/>
  <c r="S635" i="23"/>
  <c r="S633" i="23" s="1"/>
  <c r="R635" i="23"/>
  <c r="R633" i="23" s="1"/>
  <c r="Q635" i="23"/>
  <c r="Q633" i="23" s="1"/>
  <c r="P635" i="23"/>
  <c r="P633" i="23" s="1"/>
  <c r="O635" i="23"/>
  <c r="O633" i="23" s="1"/>
  <c r="N635" i="23"/>
  <c r="N633" i="23" s="1"/>
  <c r="M635" i="23"/>
  <c r="M633" i="23" s="1"/>
  <c r="L635" i="23"/>
  <c r="L633" i="23" s="1"/>
  <c r="K635" i="23"/>
  <c r="K633" i="23" s="1"/>
  <c r="J635" i="23"/>
  <c r="J633" i="23" s="1"/>
  <c r="I635" i="23"/>
  <c r="I633" i="23" s="1"/>
  <c r="H635" i="23"/>
  <c r="H633" i="23" s="1"/>
  <c r="G635" i="23"/>
  <c r="G633" i="23" s="1"/>
  <c r="Y630" i="23"/>
  <c r="F630" i="23"/>
  <c r="Y629" i="23"/>
  <c r="F629" i="23"/>
  <c r="Y628" i="23"/>
  <c r="F628" i="23"/>
  <c r="Y627" i="23"/>
  <c r="F627" i="23"/>
  <c r="Y626" i="23"/>
  <c r="F626" i="23"/>
  <c r="AE625" i="23"/>
  <c r="AD625" i="23"/>
  <c r="AC625" i="23"/>
  <c r="AB625" i="23"/>
  <c r="AA625" i="23"/>
  <c r="Z625" i="23"/>
  <c r="X625" i="23"/>
  <c r="W625" i="23"/>
  <c r="V625" i="23"/>
  <c r="U625" i="23"/>
  <c r="T625" i="23"/>
  <c r="S625" i="23"/>
  <c r="R625" i="23"/>
  <c r="Q625" i="23"/>
  <c r="P625" i="23"/>
  <c r="O625" i="23"/>
  <c r="N625" i="23"/>
  <c r="M625" i="23"/>
  <c r="L625" i="23"/>
  <c r="K625" i="23"/>
  <c r="J625" i="23"/>
  <c r="I625" i="23"/>
  <c r="H625" i="23"/>
  <c r="G625" i="23"/>
  <c r="Y624" i="23"/>
  <c r="F624" i="23"/>
  <c r="Y623" i="23"/>
  <c r="F623" i="23"/>
  <c r="AE622" i="23"/>
  <c r="AD622" i="23"/>
  <c r="AC622" i="23"/>
  <c r="AB622" i="23"/>
  <c r="AA622" i="23"/>
  <c r="Z622" i="23"/>
  <c r="X622" i="23"/>
  <c r="W622" i="23"/>
  <c r="V622" i="23"/>
  <c r="U622" i="23"/>
  <c r="T622" i="23"/>
  <c r="S622" i="23"/>
  <c r="R622" i="23"/>
  <c r="Q622" i="23"/>
  <c r="P622" i="23"/>
  <c r="O622" i="23"/>
  <c r="N622" i="23"/>
  <c r="M622" i="23"/>
  <c r="L622" i="23"/>
  <c r="K622" i="23"/>
  <c r="J622" i="23"/>
  <c r="I622" i="23"/>
  <c r="H622" i="23"/>
  <c r="G622" i="23"/>
  <c r="Y621" i="23"/>
  <c r="F621" i="23"/>
  <c r="Y620" i="23"/>
  <c r="F620" i="23"/>
  <c r="Y618" i="23"/>
  <c r="F618" i="23"/>
  <c r="AE617" i="23"/>
  <c r="AD617" i="23"/>
  <c r="AC617" i="23"/>
  <c r="AB617" i="23"/>
  <c r="AA617" i="23"/>
  <c r="Z617" i="23"/>
  <c r="X617" i="23"/>
  <c r="W617" i="23"/>
  <c r="V617" i="23"/>
  <c r="U617" i="23"/>
  <c r="T617" i="23"/>
  <c r="S617" i="23"/>
  <c r="R617" i="23"/>
  <c r="Q617" i="23"/>
  <c r="P617" i="23"/>
  <c r="O617" i="23"/>
  <c r="N617" i="23"/>
  <c r="M617" i="23"/>
  <c r="L617" i="23"/>
  <c r="K617" i="23"/>
  <c r="J617" i="23"/>
  <c r="I617" i="23"/>
  <c r="H617" i="23"/>
  <c r="G617" i="23"/>
  <c r="Y616" i="23"/>
  <c r="F616" i="23"/>
  <c r="Y615" i="23"/>
  <c r="F615" i="23"/>
  <c r="Y614" i="23"/>
  <c r="F614" i="23"/>
  <c r="Y613" i="23"/>
  <c r="F613" i="23"/>
  <c r="Y612" i="23"/>
  <c r="F612" i="23"/>
  <c r="Y611" i="23"/>
  <c r="F611" i="23"/>
  <c r="Y610" i="23"/>
  <c r="F610" i="23"/>
  <c r="Y609" i="23"/>
  <c r="F609" i="23"/>
  <c r="Y608" i="23"/>
  <c r="F608" i="23"/>
  <c r="Y607" i="23"/>
  <c r="F607" i="23"/>
  <c r="AE606" i="23"/>
  <c r="AD606" i="23"/>
  <c r="AC606" i="23"/>
  <c r="AB606" i="23"/>
  <c r="AA606" i="23"/>
  <c r="Z606" i="23"/>
  <c r="X606" i="23"/>
  <c r="W606" i="23"/>
  <c r="V606" i="23"/>
  <c r="U606" i="23"/>
  <c r="T606" i="23"/>
  <c r="S606" i="23"/>
  <c r="R606" i="23"/>
  <c r="Q606" i="23"/>
  <c r="P606" i="23"/>
  <c r="O606" i="23"/>
  <c r="N606" i="23"/>
  <c r="M606" i="23"/>
  <c r="L606" i="23"/>
  <c r="K606" i="23"/>
  <c r="J606" i="23"/>
  <c r="I606" i="23"/>
  <c r="H606" i="23"/>
  <c r="G606" i="23"/>
  <c r="Y605" i="23"/>
  <c r="F605" i="23"/>
  <c r="Y604" i="23"/>
  <c r="F604" i="23"/>
  <c r="Y603" i="23"/>
  <c r="F603" i="23"/>
  <c r="AE602" i="23"/>
  <c r="AD602" i="23"/>
  <c r="AC602" i="23"/>
  <c r="AB602" i="23"/>
  <c r="AA602" i="23"/>
  <c r="Z602" i="23"/>
  <c r="X602" i="23"/>
  <c r="W602" i="23"/>
  <c r="V602" i="23"/>
  <c r="U602" i="23"/>
  <c r="T602" i="23"/>
  <c r="S602" i="23"/>
  <c r="R602" i="23"/>
  <c r="Q602" i="23"/>
  <c r="P602" i="23"/>
  <c r="O602" i="23"/>
  <c r="N602" i="23"/>
  <c r="M602" i="23"/>
  <c r="L602" i="23"/>
  <c r="K602" i="23"/>
  <c r="J602" i="23"/>
  <c r="I602" i="23"/>
  <c r="H602" i="23"/>
  <c r="G602" i="23"/>
  <c r="Y595" i="23"/>
  <c r="F595" i="23"/>
  <c r="Y594" i="23"/>
  <c r="F594" i="23"/>
  <c r="AE593" i="23"/>
  <c r="AE596" i="23" s="1"/>
  <c r="AD593" i="23"/>
  <c r="AD596" i="23" s="1"/>
  <c r="AC593" i="23"/>
  <c r="AC596" i="23" s="1"/>
  <c r="AB593" i="23"/>
  <c r="AB596" i="23" s="1"/>
  <c r="AA593" i="23"/>
  <c r="AA596" i="23" s="1"/>
  <c r="Z593" i="23"/>
  <c r="Z596" i="23" s="1"/>
  <c r="X593" i="23"/>
  <c r="X596" i="23" s="1"/>
  <c r="W593" i="23"/>
  <c r="W596" i="23" s="1"/>
  <c r="V593" i="23"/>
  <c r="V596" i="23" s="1"/>
  <c r="U593" i="23"/>
  <c r="U596" i="23" s="1"/>
  <c r="T593" i="23"/>
  <c r="T596" i="23" s="1"/>
  <c r="S593" i="23"/>
  <c r="S596" i="23" s="1"/>
  <c r="R593" i="23"/>
  <c r="R596" i="23" s="1"/>
  <c r="Q593" i="23"/>
  <c r="Q596" i="23" s="1"/>
  <c r="P593" i="23"/>
  <c r="P596" i="23" s="1"/>
  <c r="O593" i="23"/>
  <c r="O596" i="23" s="1"/>
  <c r="N593" i="23"/>
  <c r="N596" i="23" s="1"/>
  <c r="M593" i="23"/>
  <c r="M596" i="23" s="1"/>
  <c r="L593" i="23"/>
  <c r="L596" i="23" s="1"/>
  <c r="K593" i="23"/>
  <c r="K596" i="23" s="1"/>
  <c r="J593" i="23"/>
  <c r="I593" i="23"/>
  <c r="I596" i="23" s="1"/>
  <c r="H593" i="23"/>
  <c r="H596" i="23" s="1"/>
  <c r="G593" i="23"/>
  <c r="G596" i="23" s="1"/>
  <c r="Y592" i="23"/>
  <c r="F592" i="23"/>
  <c r="Y591" i="23"/>
  <c r="F591" i="23"/>
  <c r="AE590" i="23"/>
  <c r="AD590" i="23"/>
  <c r="AC590" i="23"/>
  <c r="AB590" i="23"/>
  <c r="AA590" i="23"/>
  <c r="Z590" i="23"/>
  <c r="X590" i="23"/>
  <c r="W590" i="23"/>
  <c r="V590" i="23"/>
  <c r="U590" i="23"/>
  <c r="T590" i="23"/>
  <c r="S590" i="23"/>
  <c r="R590" i="23"/>
  <c r="Q590" i="23"/>
  <c r="P590" i="23"/>
  <c r="O590" i="23"/>
  <c r="N590" i="23"/>
  <c r="M590" i="23"/>
  <c r="L590" i="23"/>
  <c r="K590" i="23"/>
  <c r="J590" i="23"/>
  <c r="I590" i="23"/>
  <c r="H590" i="23"/>
  <c r="G590" i="23"/>
  <c r="Y587" i="23"/>
  <c r="F587" i="23"/>
  <c r="Y586" i="23"/>
  <c r="F586" i="23"/>
  <c r="Y585" i="23"/>
  <c r="F585" i="23"/>
  <c r="Y584" i="23"/>
  <c r="F584" i="23"/>
  <c r="Y583" i="23"/>
  <c r="F583" i="23"/>
  <c r="AE582" i="23"/>
  <c r="AD582" i="23"/>
  <c r="AC582" i="23"/>
  <c r="AB582" i="23"/>
  <c r="AA582" i="23"/>
  <c r="Z582" i="23"/>
  <c r="X582" i="23"/>
  <c r="W582" i="23"/>
  <c r="V582" i="23"/>
  <c r="U582" i="23"/>
  <c r="T582" i="23"/>
  <c r="S582" i="23"/>
  <c r="R582" i="23"/>
  <c r="Q582" i="23"/>
  <c r="P582" i="23"/>
  <c r="O582" i="23"/>
  <c r="N582" i="23"/>
  <c r="M582" i="23"/>
  <c r="L582" i="23"/>
  <c r="K582" i="23"/>
  <c r="J582" i="23"/>
  <c r="I582" i="23"/>
  <c r="H582" i="23"/>
  <c r="G582" i="23"/>
  <c r="Y581" i="23"/>
  <c r="F581" i="23"/>
  <c r="Y580" i="23"/>
  <c r="F580" i="23"/>
  <c r="AE579" i="23"/>
  <c r="AD579" i="23"/>
  <c r="AC579" i="23"/>
  <c r="AB579" i="23"/>
  <c r="AA579" i="23"/>
  <c r="Z579" i="23"/>
  <c r="X579" i="23"/>
  <c r="W579" i="23"/>
  <c r="V579" i="23"/>
  <c r="U579" i="23"/>
  <c r="T579" i="23"/>
  <c r="S579" i="23"/>
  <c r="R579" i="23"/>
  <c r="Q579" i="23"/>
  <c r="P579" i="23"/>
  <c r="O579" i="23"/>
  <c r="N579" i="23"/>
  <c r="M579" i="23"/>
  <c r="L579" i="23"/>
  <c r="K579" i="23"/>
  <c r="J579" i="23"/>
  <c r="I579" i="23"/>
  <c r="H579" i="23"/>
  <c r="G579" i="23"/>
  <c r="Y578" i="23"/>
  <c r="F578" i="23"/>
  <c r="Y577" i="23"/>
  <c r="F577" i="23"/>
  <c r="Y575" i="23"/>
  <c r="F575" i="23"/>
  <c r="AE574" i="23"/>
  <c r="AD574" i="23"/>
  <c r="AC574" i="23"/>
  <c r="AB574" i="23"/>
  <c r="AA574" i="23"/>
  <c r="Z574" i="23"/>
  <c r="X574" i="23"/>
  <c r="W574" i="23"/>
  <c r="V574" i="23"/>
  <c r="U574" i="23"/>
  <c r="T574" i="23"/>
  <c r="S574" i="23"/>
  <c r="R574" i="23"/>
  <c r="Q574" i="23"/>
  <c r="P574" i="23"/>
  <c r="O574" i="23"/>
  <c r="N574" i="23"/>
  <c r="M574" i="23"/>
  <c r="L574" i="23"/>
  <c r="K574" i="23"/>
  <c r="J574" i="23"/>
  <c r="I574" i="23"/>
  <c r="H574" i="23"/>
  <c r="G574" i="23"/>
  <c r="Y572" i="23"/>
  <c r="F572" i="23"/>
  <c r="Y571" i="23"/>
  <c r="F571" i="23"/>
  <c r="Y570" i="23"/>
  <c r="F570" i="23"/>
  <c r="Y569" i="23"/>
  <c r="F569" i="23"/>
  <c r="Y568" i="23"/>
  <c r="F568" i="23"/>
  <c r="Y567" i="23"/>
  <c r="F567" i="23"/>
  <c r="Y566" i="23"/>
  <c r="F566" i="23"/>
  <c r="Y565" i="23"/>
  <c r="F565" i="23"/>
  <c r="AE564" i="23"/>
  <c r="AD564" i="23"/>
  <c r="AC564" i="23"/>
  <c r="AB564" i="23"/>
  <c r="AA564" i="23"/>
  <c r="Z564" i="23"/>
  <c r="X564" i="23"/>
  <c r="W564" i="23"/>
  <c r="V564" i="23"/>
  <c r="U564" i="23"/>
  <c r="T564" i="23"/>
  <c r="S564" i="23"/>
  <c r="R564" i="23"/>
  <c r="Q564" i="23"/>
  <c r="P564" i="23"/>
  <c r="O564" i="23"/>
  <c r="N564" i="23"/>
  <c r="M564" i="23"/>
  <c r="L564" i="23"/>
  <c r="K564" i="23"/>
  <c r="J564" i="23"/>
  <c r="I564" i="23"/>
  <c r="H564" i="23"/>
  <c r="G564" i="23"/>
  <c r="Y563" i="23"/>
  <c r="F563" i="23"/>
  <c r="Y562" i="23"/>
  <c r="F562" i="23"/>
  <c r="Y561" i="23"/>
  <c r="F561" i="23"/>
  <c r="AE560" i="23"/>
  <c r="AD560" i="23"/>
  <c r="AC560" i="23"/>
  <c r="AB560" i="23"/>
  <c r="AA560" i="23"/>
  <c r="Z560" i="23"/>
  <c r="X560" i="23"/>
  <c r="W560" i="23"/>
  <c r="V560" i="23"/>
  <c r="U560" i="23"/>
  <c r="T560" i="23"/>
  <c r="S560" i="23"/>
  <c r="R560" i="23"/>
  <c r="Q560" i="23"/>
  <c r="P560" i="23"/>
  <c r="O560" i="23"/>
  <c r="N560" i="23"/>
  <c r="M560" i="23"/>
  <c r="M559" i="23" s="1"/>
  <c r="L560" i="23"/>
  <c r="K560" i="23"/>
  <c r="J560" i="23"/>
  <c r="I560" i="23"/>
  <c r="H560" i="23"/>
  <c r="G560" i="23"/>
  <c r="Y553" i="23"/>
  <c r="F553" i="23"/>
  <c r="Y552" i="23"/>
  <c r="F552" i="23"/>
  <c r="AE551" i="23"/>
  <c r="AE554" i="23" s="1"/>
  <c r="AD551" i="23"/>
  <c r="AD554" i="23" s="1"/>
  <c r="AC551" i="23"/>
  <c r="AC554" i="23" s="1"/>
  <c r="AB551" i="23"/>
  <c r="AB554" i="23" s="1"/>
  <c r="AA551" i="23"/>
  <c r="AA554" i="23" s="1"/>
  <c r="Z551" i="23"/>
  <c r="Z554" i="23" s="1"/>
  <c r="X551" i="23"/>
  <c r="X554" i="23" s="1"/>
  <c r="W551" i="23"/>
  <c r="W554" i="23" s="1"/>
  <c r="V551" i="23"/>
  <c r="V554" i="23" s="1"/>
  <c r="U551" i="23"/>
  <c r="U554" i="23" s="1"/>
  <c r="T551" i="23"/>
  <c r="T554" i="23" s="1"/>
  <c r="S551" i="23"/>
  <c r="S554" i="23" s="1"/>
  <c r="R551" i="23"/>
  <c r="R554" i="23" s="1"/>
  <c r="Q551" i="23"/>
  <c r="Q554" i="23" s="1"/>
  <c r="P551" i="23"/>
  <c r="P554" i="23" s="1"/>
  <c r="O551" i="23"/>
  <c r="O554" i="23" s="1"/>
  <c r="N551" i="23"/>
  <c r="N554" i="23" s="1"/>
  <c r="M551" i="23"/>
  <c r="M554" i="23" s="1"/>
  <c r="L551" i="23"/>
  <c r="L554" i="23" s="1"/>
  <c r="K551" i="23"/>
  <c r="K554" i="23" s="1"/>
  <c r="J551" i="23"/>
  <c r="J554" i="23" s="1"/>
  <c r="I551" i="23"/>
  <c r="I554" i="23" s="1"/>
  <c r="H551" i="23"/>
  <c r="H554" i="23" s="1"/>
  <c r="G551" i="23"/>
  <c r="G554" i="23" s="1"/>
  <c r="Y550" i="23"/>
  <c r="F550" i="23"/>
  <c r="Y549" i="23"/>
  <c r="F549" i="23"/>
  <c r="AE548" i="23"/>
  <c r="AD548" i="23"/>
  <c r="AC548" i="23"/>
  <c r="AB548" i="23"/>
  <c r="AA548" i="23"/>
  <c r="Z548" i="23"/>
  <c r="X548" i="23"/>
  <c r="W548" i="23"/>
  <c r="V548" i="23"/>
  <c r="U548" i="23"/>
  <c r="T548" i="23"/>
  <c r="S548" i="23"/>
  <c r="R548" i="23"/>
  <c r="Q548" i="23"/>
  <c r="P548" i="23"/>
  <c r="O548" i="23"/>
  <c r="N548" i="23"/>
  <c r="M548" i="23"/>
  <c r="L548" i="23"/>
  <c r="K548" i="23"/>
  <c r="J548" i="23"/>
  <c r="I548" i="23"/>
  <c r="H548" i="23"/>
  <c r="G548" i="23"/>
  <c r="Y545" i="23"/>
  <c r="F545" i="23"/>
  <c r="Y544" i="23"/>
  <c r="F544" i="23"/>
  <c r="Y543" i="23"/>
  <c r="F543" i="23"/>
  <c r="Y542" i="23"/>
  <c r="F542" i="23"/>
  <c r="Y541" i="23"/>
  <c r="F541" i="23"/>
  <c r="AE540" i="23"/>
  <c r="AD540" i="23"/>
  <c r="AC540" i="23"/>
  <c r="AB540" i="23"/>
  <c r="AA540" i="23"/>
  <c r="Z540" i="23"/>
  <c r="X540" i="23"/>
  <c r="W540" i="23"/>
  <c r="V540" i="23"/>
  <c r="U540" i="23"/>
  <c r="T540" i="23"/>
  <c r="S540" i="23"/>
  <c r="R540" i="23"/>
  <c r="Q540" i="23"/>
  <c r="P540" i="23"/>
  <c r="O540" i="23"/>
  <c r="N540" i="23"/>
  <c r="M540" i="23"/>
  <c r="L540" i="23"/>
  <c r="K540" i="23"/>
  <c r="J540" i="23"/>
  <c r="I540" i="23"/>
  <c r="H540" i="23"/>
  <c r="G540" i="23"/>
  <c r="Y539" i="23"/>
  <c r="F539" i="23"/>
  <c r="Y538" i="23"/>
  <c r="F538" i="23"/>
  <c r="AE537" i="23"/>
  <c r="AD537" i="23"/>
  <c r="AC537" i="23"/>
  <c r="AB537" i="23"/>
  <c r="AA537" i="23"/>
  <c r="Z537" i="23"/>
  <c r="X537" i="23"/>
  <c r="W537" i="23"/>
  <c r="V537" i="23"/>
  <c r="U537" i="23"/>
  <c r="T537" i="23"/>
  <c r="S537" i="23"/>
  <c r="R537" i="23"/>
  <c r="Q537" i="23"/>
  <c r="P537" i="23"/>
  <c r="O537" i="23"/>
  <c r="N537" i="23"/>
  <c r="M537" i="23"/>
  <c r="L537" i="23"/>
  <c r="K537" i="23"/>
  <c r="J537" i="23"/>
  <c r="I537" i="23"/>
  <c r="H537" i="23"/>
  <c r="G537" i="23"/>
  <c r="Y536" i="23"/>
  <c r="F536" i="23"/>
  <c r="Y535" i="23"/>
  <c r="F535" i="23"/>
  <c r="Y533" i="23"/>
  <c r="F533" i="23"/>
  <c r="AE532" i="23"/>
  <c r="AD532" i="23"/>
  <c r="AC532" i="23"/>
  <c r="AB532" i="23"/>
  <c r="AA532" i="23"/>
  <c r="Z532" i="23"/>
  <c r="X532" i="23"/>
  <c r="W532" i="23"/>
  <c r="V532" i="23"/>
  <c r="U532" i="23"/>
  <c r="T532" i="23"/>
  <c r="S532" i="23"/>
  <c r="R532" i="23"/>
  <c r="Q532" i="23"/>
  <c r="P532" i="23"/>
  <c r="O532" i="23"/>
  <c r="N532" i="23"/>
  <c r="M532" i="23"/>
  <c r="L532" i="23"/>
  <c r="K532" i="23"/>
  <c r="J532" i="23"/>
  <c r="I532" i="23"/>
  <c r="H532" i="23"/>
  <c r="G532" i="23"/>
  <c r="Y530" i="23"/>
  <c r="F530" i="23"/>
  <c r="Y529" i="23"/>
  <c r="F529" i="23"/>
  <c r="Y528" i="23"/>
  <c r="F528" i="23"/>
  <c r="Y527" i="23"/>
  <c r="F527" i="23"/>
  <c r="Y526" i="23"/>
  <c r="F526" i="23"/>
  <c r="Y525" i="23"/>
  <c r="F525" i="23"/>
  <c r="Y524" i="23"/>
  <c r="F524" i="23"/>
  <c r="Y523" i="23"/>
  <c r="F523" i="23"/>
  <c r="AE522" i="23"/>
  <c r="AD522" i="23"/>
  <c r="AC522" i="23"/>
  <c r="AB522" i="23"/>
  <c r="AA522" i="23"/>
  <c r="Z522" i="23"/>
  <c r="X522" i="23"/>
  <c r="W522" i="23"/>
  <c r="V522" i="23"/>
  <c r="U522" i="23"/>
  <c r="T522" i="23"/>
  <c r="S522" i="23"/>
  <c r="R522" i="23"/>
  <c r="Q522" i="23"/>
  <c r="P522" i="23"/>
  <c r="O522" i="23"/>
  <c r="N522" i="23"/>
  <c r="M522" i="23"/>
  <c r="L522" i="23"/>
  <c r="K522" i="23"/>
  <c r="J522" i="23"/>
  <c r="I522" i="23"/>
  <c r="H522" i="23"/>
  <c r="G522" i="23"/>
  <c r="Y521" i="23"/>
  <c r="F521" i="23"/>
  <c r="Y520" i="23"/>
  <c r="F520" i="23"/>
  <c r="Y519" i="23"/>
  <c r="F519" i="23"/>
  <c r="AE518" i="23"/>
  <c r="AD518" i="23"/>
  <c r="AC518" i="23"/>
  <c r="AB518" i="23"/>
  <c r="AA518" i="23"/>
  <c r="Z518" i="23"/>
  <c r="X518" i="23"/>
  <c r="W518" i="23"/>
  <c r="V518" i="23"/>
  <c r="U518" i="23"/>
  <c r="T518" i="23"/>
  <c r="S518" i="23"/>
  <c r="R518" i="23"/>
  <c r="Q518" i="23"/>
  <c r="P518" i="23"/>
  <c r="O518" i="23"/>
  <c r="N518" i="23"/>
  <c r="M518" i="23"/>
  <c r="L518" i="23"/>
  <c r="K518" i="23"/>
  <c r="J518" i="23"/>
  <c r="I518" i="23"/>
  <c r="H518" i="23"/>
  <c r="G518" i="23"/>
  <c r="Y511" i="23"/>
  <c r="F511" i="23"/>
  <c r="Y510" i="23"/>
  <c r="F510" i="23"/>
  <c r="AE509" i="23"/>
  <c r="AE512" i="23" s="1"/>
  <c r="AD509" i="23"/>
  <c r="AD512" i="23" s="1"/>
  <c r="AC509" i="23"/>
  <c r="AC512" i="23" s="1"/>
  <c r="AB509" i="23"/>
  <c r="AB512" i="23" s="1"/>
  <c r="AA509" i="23"/>
  <c r="AA512" i="23" s="1"/>
  <c r="Z509" i="23"/>
  <c r="Z512" i="23" s="1"/>
  <c r="X509" i="23"/>
  <c r="X512" i="23" s="1"/>
  <c r="W509" i="23"/>
  <c r="W512" i="23" s="1"/>
  <c r="V509" i="23"/>
  <c r="V512" i="23" s="1"/>
  <c r="U509" i="23"/>
  <c r="U512" i="23" s="1"/>
  <c r="T509" i="23"/>
  <c r="T512" i="23" s="1"/>
  <c r="S509" i="23"/>
  <c r="S512" i="23" s="1"/>
  <c r="R509" i="23"/>
  <c r="R512" i="23" s="1"/>
  <c r="Q509" i="23"/>
  <c r="Q512" i="23" s="1"/>
  <c r="P509" i="23"/>
  <c r="P512" i="23" s="1"/>
  <c r="O509" i="23"/>
  <c r="O512" i="23" s="1"/>
  <c r="N509" i="23"/>
  <c r="N512" i="23" s="1"/>
  <c r="M509" i="23"/>
  <c r="M512" i="23" s="1"/>
  <c r="L509" i="23"/>
  <c r="L512" i="23" s="1"/>
  <c r="K509" i="23"/>
  <c r="K512" i="23" s="1"/>
  <c r="J509" i="23"/>
  <c r="J512" i="23" s="1"/>
  <c r="I509" i="23"/>
  <c r="I512" i="23" s="1"/>
  <c r="H509" i="23"/>
  <c r="H512" i="23" s="1"/>
  <c r="G509" i="23"/>
  <c r="G512" i="23" s="1"/>
  <c r="Y508" i="23"/>
  <c r="F508" i="23"/>
  <c r="Y507" i="23"/>
  <c r="F507" i="23"/>
  <c r="AE506" i="23"/>
  <c r="AD506" i="23"/>
  <c r="AC506" i="23"/>
  <c r="AB506" i="23"/>
  <c r="AA506" i="23"/>
  <c r="Z506" i="23"/>
  <c r="X506" i="23"/>
  <c r="W506" i="23"/>
  <c r="V506" i="23"/>
  <c r="U506" i="23"/>
  <c r="T506" i="23"/>
  <c r="S506" i="23"/>
  <c r="R506" i="23"/>
  <c r="Q506" i="23"/>
  <c r="P506" i="23"/>
  <c r="O506" i="23"/>
  <c r="N506" i="23"/>
  <c r="M506" i="23"/>
  <c r="L506" i="23"/>
  <c r="K506" i="23"/>
  <c r="J506" i="23"/>
  <c r="I506" i="23"/>
  <c r="H506" i="23"/>
  <c r="G506" i="23"/>
  <c r="Y503" i="23"/>
  <c r="F503" i="23"/>
  <c r="Y502" i="23"/>
  <c r="F502" i="23"/>
  <c r="Y501" i="23"/>
  <c r="F501" i="23"/>
  <c r="Y500" i="23"/>
  <c r="F500" i="23"/>
  <c r="Y499" i="23"/>
  <c r="F499" i="23"/>
  <c r="AE498" i="23"/>
  <c r="AD498" i="23"/>
  <c r="AC498" i="23"/>
  <c r="AB498" i="23"/>
  <c r="AA498" i="23"/>
  <c r="Z498" i="23"/>
  <c r="X498" i="23"/>
  <c r="W498" i="23"/>
  <c r="V498" i="23"/>
  <c r="U498" i="23"/>
  <c r="T498" i="23"/>
  <c r="S498" i="23"/>
  <c r="R498" i="23"/>
  <c r="Q498" i="23"/>
  <c r="P498" i="23"/>
  <c r="O498" i="23"/>
  <c r="N498" i="23"/>
  <c r="M498" i="23"/>
  <c r="L498" i="23"/>
  <c r="K498" i="23"/>
  <c r="J498" i="23"/>
  <c r="I498" i="23"/>
  <c r="H498" i="23"/>
  <c r="G498" i="23"/>
  <c r="Y497" i="23"/>
  <c r="F497" i="23"/>
  <c r="Y496" i="23"/>
  <c r="F496" i="23"/>
  <c r="AE495" i="23"/>
  <c r="AD495" i="23"/>
  <c r="AC495" i="23"/>
  <c r="AB495" i="23"/>
  <c r="AA495" i="23"/>
  <c r="Z495" i="23"/>
  <c r="X495" i="23"/>
  <c r="W495" i="23"/>
  <c r="V495" i="23"/>
  <c r="U495" i="23"/>
  <c r="T495" i="23"/>
  <c r="S495" i="23"/>
  <c r="R495" i="23"/>
  <c r="Q495" i="23"/>
  <c r="P495" i="23"/>
  <c r="O495" i="23"/>
  <c r="N495" i="23"/>
  <c r="M495" i="23"/>
  <c r="L495" i="23"/>
  <c r="K495" i="23"/>
  <c r="J495" i="23"/>
  <c r="I495" i="23"/>
  <c r="H495" i="23"/>
  <c r="G495" i="23"/>
  <c r="Y494" i="23"/>
  <c r="F494" i="23"/>
  <c r="Y493" i="23"/>
  <c r="F493" i="23"/>
  <c r="Y491" i="23"/>
  <c r="F491" i="23"/>
  <c r="AE490" i="23"/>
  <c r="AD490" i="23"/>
  <c r="AC490" i="23"/>
  <c r="AB490" i="23"/>
  <c r="AA490" i="23"/>
  <c r="Z490" i="23"/>
  <c r="X490" i="23"/>
  <c r="W490" i="23"/>
  <c r="V490" i="23"/>
  <c r="U490" i="23"/>
  <c r="T490" i="23"/>
  <c r="S490" i="23"/>
  <c r="R490" i="23"/>
  <c r="Q490" i="23"/>
  <c r="P490" i="23"/>
  <c r="O490" i="23"/>
  <c r="N490" i="23"/>
  <c r="M490" i="23"/>
  <c r="L490" i="23"/>
  <c r="K490" i="23"/>
  <c r="J490" i="23"/>
  <c r="I490" i="23"/>
  <c r="H490" i="23"/>
  <c r="G490" i="23"/>
  <c r="Y489" i="23"/>
  <c r="F489" i="23"/>
  <c r="Y488" i="23"/>
  <c r="F488" i="23"/>
  <c r="Y487" i="23"/>
  <c r="F487" i="23"/>
  <c r="Y486" i="23"/>
  <c r="F486" i="23"/>
  <c r="Y485" i="23"/>
  <c r="F485" i="23"/>
  <c r="Y484" i="23"/>
  <c r="F484" i="23"/>
  <c r="Y483" i="23"/>
  <c r="F483" i="23"/>
  <c r="Y482" i="23"/>
  <c r="F482" i="23"/>
  <c r="Y481" i="23"/>
  <c r="F481" i="23"/>
  <c r="AE480" i="23"/>
  <c r="AD480" i="23"/>
  <c r="AC480" i="23"/>
  <c r="AB480" i="23"/>
  <c r="AA480" i="23"/>
  <c r="Z480" i="23"/>
  <c r="X480" i="23"/>
  <c r="W480" i="23"/>
  <c r="V480" i="23"/>
  <c r="U480" i="23"/>
  <c r="U475" i="23" s="1"/>
  <c r="T480" i="23"/>
  <c r="S480" i="23"/>
  <c r="R480" i="23"/>
  <c r="Q480" i="23"/>
  <c r="P480" i="23"/>
  <c r="O480" i="23"/>
  <c r="N480" i="23"/>
  <c r="M480" i="23"/>
  <c r="L480" i="23"/>
  <c r="K480" i="23"/>
  <c r="J480" i="23"/>
  <c r="I480" i="23"/>
  <c r="H480" i="23"/>
  <c r="G480" i="23"/>
  <c r="Y479" i="23"/>
  <c r="F479" i="23"/>
  <c r="Y478" i="23"/>
  <c r="F478" i="23"/>
  <c r="Y477" i="23"/>
  <c r="F477" i="23"/>
  <c r="AE476" i="23"/>
  <c r="AD476" i="23"/>
  <c r="AC476" i="23"/>
  <c r="AB476" i="23"/>
  <c r="AA476" i="23"/>
  <c r="Z476" i="23"/>
  <c r="X476" i="23"/>
  <c r="W476" i="23"/>
  <c r="V476" i="23"/>
  <c r="U476" i="23"/>
  <c r="T476" i="23"/>
  <c r="S476" i="23"/>
  <c r="R476" i="23"/>
  <c r="Q476" i="23"/>
  <c r="P476" i="23"/>
  <c r="O476" i="23"/>
  <c r="N476" i="23"/>
  <c r="M476" i="23"/>
  <c r="L476" i="23"/>
  <c r="K476" i="23"/>
  <c r="J476" i="23"/>
  <c r="I476" i="23"/>
  <c r="H476" i="23"/>
  <c r="G476" i="23"/>
  <c r="Y469" i="23"/>
  <c r="F469" i="23"/>
  <c r="Y468" i="23"/>
  <c r="F468" i="23"/>
  <c r="AE467" i="23"/>
  <c r="AE470" i="23" s="1"/>
  <c r="AD467" i="23"/>
  <c r="AD470" i="23" s="1"/>
  <c r="AC467" i="23"/>
  <c r="AC470" i="23" s="1"/>
  <c r="AB467" i="23"/>
  <c r="AB470" i="23" s="1"/>
  <c r="AA467" i="23"/>
  <c r="AA470" i="23" s="1"/>
  <c r="Z467" i="23"/>
  <c r="Z470" i="23" s="1"/>
  <c r="X467" i="23"/>
  <c r="X470" i="23" s="1"/>
  <c r="W467" i="23"/>
  <c r="W470" i="23" s="1"/>
  <c r="V467" i="23"/>
  <c r="V470" i="23" s="1"/>
  <c r="U467" i="23"/>
  <c r="U470" i="23" s="1"/>
  <c r="T467" i="23"/>
  <c r="T470" i="23" s="1"/>
  <c r="S467" i="23"/>
  <c r="S470" i="23" s="1"/>
  <c r="R467" i="23"/>
  <c r="R470" i="23" s="1"/>
  <c r="Q467" i="23"/>
  <c r="Q470" i="23" s="1"/>
  <c r="P467" i="23"/>
  <c r="P470" i="23" s="1"/>
  <c r="O467" i="23"/>
  <c r="O470" i="23" s="1"/>
  <c r="N467" i="23"/>
  <c r="N470" i="23" s="1"/>
  <c r="M467" i="23"/>
  <c r="M470" i="23" s="1"/>
  <c r="L467" i="23"/>
  <c r="L470" i="23" s="1"/>
  <c r="K467" i="23"/>
  <c r="K470" i="23" s="1"/>
  <c r="J467" i="23"/>
  <c r="J470" i="23" s="1"/>
  <c r="I467" i="23"/>
  <c r="I470" i="23" s="1"/>
  <c r="H467" i="23"/>
  <c r="H470" i="23" s="1"/>
  <c r="G467" i="23"/>
  <c r="G470" i="23" s="1"/>
  <c r="Y466" i="23"/>
  <c r="F466" i="23"/>
  <c r="Y465" i="23"/>
  <c r="F465" i="23"/>
  <c r="AE464" i="23"/>
  <c r="AD464" i="23"/>
  <c r="AC464" i="23"/>
  <c r="AB464" i="23"/>
  <c r="AA464" i="23"/>
  <c r="Z464" i="23"/>
  <c r="X464" i="23"/>
  <c r="W464" i="23"/>
  <c r="V464" i="23"/>
  <c r="U464" i="23"/>
  <c r="T464" i="23"/>
  <c r="S464" i="23"/>
  <c r="R464" i="23"/>
  <c r="Q464" i="23"/>
  <c r="P464" i="23"/>
  <c r="O464" i="23"/>
  <c r="N464" i="23"/>
  <c r="M464" i="23"/>
  <c r="L464" i="23"/>
  <c r="K464" i="23"/>
  <c r="J464" i="23"/>
  <c r="I464" i="23"/>
  <c r="H464" i="23"/>
  <c r="G464" i="23"/>
  <c r="Y461" i="23"/>
  <c r="F461" i="23"/>
  <c r="Y460" i="23"/>
  <c r="F460" i="23"/>
  <c r="Y459" i="23"/>
  <c r="F459" i="23"/>
  <c r="Y458" i="23"/>
  <c r="F458" i="23"/>
  <c r="Y457" i="23"/>
  <c r="F457" i="23"/>
  <c r="AE456" i="23"/>
  <c r="AD456" i="23"/>
  <c r="AC456" i="23"/>
  <c r="AB456" i="23"/>
  <c r="AA456" i="23"/>
  <c r="Z456" i="23"/>
  <c r="X456" i="23"/>
  <c r="W456" i="23"/>
  <c r="V456" i="23"/>
  <c r="U456" i="23"/>
  <c r="T456" i="23"/>
  <c r="S456" i="23"/>
  <c r="R456" i="23"/>
  <c r="Q456" i="23"/>
  <c r="P456" i="23"/>
  <c r="O456" i="23"/>
  <c r="N456" i="23"/>
  <c r="M456" i="23"/>
  <c r="L456" i="23"/>
  <c r="K456" i="23"/>
  <c r="J456" i="23"/>
  <c r="I456" i="23"/>
  <c r="H456" i="23"/>
  <c r="G456" i="23"/>
  <c r="Y455" i="23"/>
  <c r="F455" i="23"/>
  <c r="Y454" i="23"/>
  <c r="F454" i="23"/>
  <c r="AE453" i="23"/>
  <c r="AD453" i="23"/>
  <c r="AC453" i="23"/>
  <c r="AB453" i="23"/>
  <c r="AA453" i="23"/>
  <c r="Z453" i="23"/>
  <c r="X453" i="23"/>
  <c r="W453" i="23"/>
  <c r="V453" i="23"/>
  <c r="U453" i="23"/>
  <c r="T453" i="23"/>
  <c r="S453" i="23"/>
  <c r="R453" i="23"/>
  <c r="Q453" i="23"/>
  <c r="P453" i="23"/>
  <c r="O453" i="23"/>
  <c r="N453" i="23"/>
  <c r="M453" i="23"/>
  <c r="L453" i="23"/>
  <c r="K453" i="23"/>
  <c r="J453" i="23"/>
  <c r="I453" i="23"/>
  <c r="H453" i="23"/>
  <c r="G453" i="23"/>
  <c r="Y452" i="23"/>
  <c r="F452" i="23"/>
  <c r="Y451" i="23"/>
  <c r="F451" i="23"/>
  <c r="Y449" i="23"/>
  <c r="F449" i="23"/>
  <c r="AE448" i="23"/>
  <c r="AD448" i="23"/>
  <c r="AC448" i="23"/>
  <c r="AB448" i="23"/>
  <c r="AA448" i="23"/>
  <c r="Z448" i="23"/>
  <c r="X448" i="23"/>
  <c r="W448" i="23"/>
  <c r="V448" i="23"/>
  <c r="U448" i="23"/>
  <c r="T448" i="23"/>
  <c r="S448" i="23"/>
  <c r="R448" i="23"/>
  <c r="Q448" i="23"/>
  <c r="P448" i="23"/>
  <c r="O448" i="23"/>
  <c r="N448" i="23"/>
  <c r="M448" i="23"/>
  <c r="L448" i="23"/>
  <c r="K448" i="23"/>
  <c r="J448" i="23"/>
  <c r="I448" i="23"/>
  <c r="H448" i="23"/>
  <c r="G448" i="23"/>
  <c r="Y446" i="23"/>
  <c r="F446" i="23"/>
  <c r="Y445" i="23"/>
  <c r="F445" i="23"/>
  <c r="Y444" i="23"/>
  <c r="F444" i="23"/>
  <c r="Y443" i="23"/>
  <c r="F443" i="23"/>
  <c r="Y442" i="23"/>
  <c r="F442" i="23"/>
  <c r="Y441" i="23"/>
  <c r="F441" i="23"/>
  <c r="Y440" i="23"/>
  <c r="F440" i="23"/>
  <c r="Y439" i="23"/>
  <c r="F439" i="23"/>
  <c r="AE438" i="23"/>
  <c r="AD438" i="23"/>
  <c r="AC438" i="23"/>
  <c r="AB438" i="23"/>
  <c r="AA438" i="23"/>
  <c r="Z438" i="23"/>
  <c r="X438" i="23"/>
  <c r="W438" i="23"/>
  <c r="V438" i="23"/>
  <c r="U438" i="23"/>
  <c r="T438" i="23"/>
  <c r="S438" i="23"/>
  <c r="R438" i="23"/>
  <c r="Q438" i="23"/>
  <c r="P438" i="23"/>
  <c r="O438" i="23"/>
  <c r="N438" i="23"/>
  <c r="M438" i="23"/>
  <c r="L438" i="23"/>
  <c r="K438" i="23"/>
  <c r="J438" i="23"/>
  <c r="I438" i="23"/>
  <c r="H438" i="23"/>
  <c r="G438" i="23"/>
  <c r="Y437" i="23"/>
  <c r="F437" i="23"/>
  <c r="Y436" i="23"/>
  <c r="F436" i="23"/>
  <c r="Y435" i="23"/>
  <c r="F435" i="23"/>
  <c r="AE434" i="23"/>
  <c r="AD434" i="23"/>
  <c r="AC434" i="23"/>
  <c r="AB434" i="23"/>
  <c r="AA434" i="23"/>
  <c r="Z434" i="23"/>
  <c r="X434" i="23"/>
  <c r="W434" i="23"/>
  <c r="V434" i="23"/>
  <c r="U434" i="23"/>
  <c r="T434" i="23"/>
  <c r="S434" i="23"/>
  <c r="R434" i="23"/>
  <c r="Q434" i="23"/>
  <c r="P434" i="23"/>
  <c r="O434" i="23"/>
  <c r="N434" i="23"/>
  <c r="M434" i="23"/>
  <c r="L434" i="23"/>
  <c r="K434" i="23"/>
  <c r="J434" i="23"/>
  <c r="I434" i="23"/>
  <c r="H434" i="23"/>
  <c r="G434" i="23"/>
  <c r="Y427" i="23"/>
  <c r="F427" i="23"/>
  <c r="Y426" i="23"/>
  <c r="F426" i="23"/>
  <c r="AE425" i="23"/>
  <c r="AE428" i="23" s="1"/>
  <c r="AD425" i="23"/>
  <c r="AD428" i="23" s="1"/>
  <c r="AC425" i="23"/>
  <c r="AC428" i="23" s="1"/>
  <c r="AB425" i="23"/>
  <c r="AB428" i="23" s="1"/>
  <c r="AA425" i="23"/>
  <c r="AA428" i="23" s="1"/>
  <c r="Z425" i="23"/>
  <c r="Z428" i="23" s="1"/>
  <c r="X425" i="23"/>
  <c r="X428" i="23" s="1"/>
  <c r="W425" i="23"/>
  <c r="W428" i="23" s="1"/>
  <c r="V425" i="23"/>
  <c r="V428" i="23" s="1"/>
  <c r="U425" i="23"/>
  <c r="U428" i="23" s="1"/>
  <c r="T425" i="23"/>
  <c r="T428" i="23" s="1"/>
  <c r="S425" i="23"/>
  <c r="S428" i="23" s="1"/>
  <c r="R425" i="23"/>
  <c r="R428" i="23" s="1"/>
  <c r="Q425" i="23"/>
  <c r="Q428" i="23" s="1"/>
  <c r="P425" i="23"/>
  <c r="P428" i="23" s="1"/>
  <c r="O425" i="23"/>
  <c r="O428" i="23" s="1"/>
  <c r="N425" i="23"/>
  <c r="N428" i="23" s="1"/>
  <c r="M425" i="23"/>
  <c r="M428" i="23" s="1"/>
  <c r="L425" i="23"/>
  <c r="L428" i="23" s="1"/>
  <c r="K425" i="23"/>
  <c r="K428" i="23" s="1"/>
  <c r="J425" i="23"/>
  <c r="J428" i="23" s="1"/>
  <c r="I425" i="23"/>
  <c r="I428" i="23" s="1"/>
  <c r="H425" i="23"/>
  <c r="H428" i="23" s="1"/>
  <c r="G425" i="23"/>
  <c r="G428" i="23" s="1"/>
  <c r="Y424" i="23"/>
  <c r="F424" i="23"/>
  <c r="Y423" i="23"/>
  <c r="F423" i="23"/>
  <c r="AE422" i="23"/>
  <c r="AD422" i="23"/>
  <c r="AC422" i="23"/>
  <c r="AB422" i="23"/>
  <c r="AA422" i="23"/>
  <c r="Z422" i="23"/>
  <c r="X422" i="23"/>
  <c r="W422" i="23"/>
  <c r="V422" i="23"/>
  <c r="U422" i="23"/>
  <c r="T422" i="23"/>
  <c r="S422" i="23"/>
  <c r="R422" i="23"/>
  <c r="Q422" i="23"/>
  <c r="P422" i="23"/>
  <c r="O422" i="23"/>
  <c r="N422" i="23"/>
  <c r="M422" i="23"/>
  <c r="L422" i="23"/>
  <c r="K422" i="23"/>
  <c r="J422" i="23"/>
  <c r="I422" i="23"/>
  <c r="H422" i="23"/>
  <c r="G422" i="23"/>
  <c r="Y419" i="23"/>
  <c r="F419" i="23"/>
  <c r="Y418" i="23"/>
  <c r="F418" i="23"/>
  <c r="Y417" i="23"/>
  <c r="F417" i="23"/>
  <c r="Y416" i="23"/>
  <c r="F416" i="23"/>
  <c r="Y415" i="23"/>
  <c r="F415" i="23"/>
  <c r="AE414" i="23"/>
  <c r="AD414" i="23"/>
  <c r="AC414" i="23"/>
  <c r="AB414" i="23"/>
  <c r="AA414" i="23"/>
  <c r="Z414" i="23"/>
  <c r="X414" i="23"/>
  <c r="W414" i="23"/>
  <c r="V414" i="23"/>
  <c r="U414" i="23"/>
  <c r="T414" i="23"/>
  <c r="S414" i="23"/>
  <c r="R414" i="23"/>
  <c r="Q414" i="23"/>
  <c r="P414" i="23"/>
  <c r="O414" i="23"/>
  <c r="N414" i="23"/>
  <c r="M414" i="23"/>
  <c r="L414" i="23"/>
  <c r="K414" i="23"/>
  <c r="J414" i="23"/>
  <c r="I414" i="23"/>
  <c r="H414" i="23"/>
  <c r="G414" i="23"/>
  <c r="Y413" i="23"/>
  <c r="F413" i="23"/>
  <c r="Y412" i="23"/>
  <c r="F412" i="23"/>
  <c r="AE411" i="23"/>
  <c r="AD411" i="23"/>
  <c r="AC411" i="23"/>
  <c r="AB411" i="23"/>
  <c r="AA411" i="23"/>
  <c r="Z411" i="23"/>
  <c r="X411" i="23"/>
  <c r="W411" i="23"/>
  <c r="V411" i="23"/>
  <c r="U411" i="23"/>
  <c r="T411" i="23"/>
  <c r="S411" i="23"/>
  <c r="R411" i="23"/>
  <c r="Q411" i="23"/>
  <c r="P411" i="23"/>
  <c r="O411" i="23"/>
  <c r="N411" i="23"/>
  <c r="M411" i="23"/>
  <c r="L411" i="23"/>
  <c r="K411" i="23"/>
  <c r="J411" i="23"/>
  <c r="I411" i="23"/>
  <c r="H411" i="23"/>
  <c r="G411" i="23"/>
  <c r="Y410" i="23"/>
  <c r="F410" i="23"/>
  <c r="Y409" i="23"/>
  <c r="F409" i="23"/>
  <c r="Y407" i="23"/>
  <c r="F407" i="23"/>
  <c r="AE406" i="23"/>
  <c r="AD406" i="23"/>
  <c r="AC406" i="23"/>
  <c r="AB406" i="23"/>
  <c r="AA406" i="23"/>
  <c r="Z406" i="23"/>
  <c r="X406" i="23"/>
  <c r="W406" i="23"/>
  <c r="V406" i="23"/>
  <c r="U406" i="23"/>
  <c r="T406" i="23"/>
  <c r="S406" i="23"/>
  <c r="R406" i="23"/>
  <c r="Q406" i="23"/>
  <c r="P406" i="23"/>
  <c r="O406" i="23"/>
  <c r="N406" i="23"/>
  <c r="M406" i="23"/>
  <c r="L406" i="23"/>
  <c r="K406" i="23"/>
  <c r="J406" i="23"/>
  <c r="I406" i="23"/>
  <c r="H406" i="23"/>
  <c r="G406" i="23"/>
  <c r="Y404" i="23"/>
  <c r="F404" i="23"/>
  <c r="Y403" i="23"/>
  <c r="F403" i="23"/>
  <c r="Y402" i="23"/>
  <c r="F402" i="23"/>
  <c r="Y401" i="23"/>
  <c r="F401" i="23"/>
  <c r="Y400" i="23"/>
  <c r="F400" i="23"/>
  <c r="Y399" i="23"/>
  <c r="F399" i="23"/>
  <c r="Y398" i="23"/>
  <c r="F398" i="23"/>
  <c r="Y397" i="23"/>
  <c r="F397" i="23"/>
  <c r="AE396" i="23"/>
  <c r="AD396" i="23"/>
  <c r="AC396" i="23"/>
  <c r="AB396" i="23"/>
  <c r="AA396" i="23"/>
  <c r="Z396" i="23"/>
  <c r="X396" i="23"/>
  <c r="W396" i="23"/>
  <c r="V396" i="23"/>
  <c r="U396" i="23"/>
  <c r="T396" i="23"/>
  <c r="S396" i="23"/>
  <c r="R396" i="23"/>
  <c r="Q396" i="23"/>
  <c r="P396" i="23"/>
  <c r="O396" i="23"/>
  <c r="N396" i="23"/>
  <c r="M396" i="23"/>
  <c r="L396" i="23"/>
  <c r="K396" i="23"/>
  <c r="J396" i="23"/>
  <c r="I396" i="23"/>
  <c r="H396" i="23"/>
  <c r="G396" i="23"/>
  <c r="Y395" i="23"/>
  <c r="F395" i="23"/>
  <c r="Y394" i="23"/>
  <c r="F394" i="23"/>
  <c r="Y393" i="23"/>
  <c r="F393" i="23"/>
  <c r="AE392" i="23"/>
  <c r="AD392" i="23"/>
  <c r="AC392" i="23"/>
  <c r="AB392" i="23"/>
  <c r="AA392" i="23"/>
  <c r="Z392" i="23"/>
  <c r="X392" i="23"/>
  <c r="W392" i="23"/>
  <c r="V392" i="23"/>
  <c r="U392" i="23"/>
  <c r="T392" i="23"/>
  <c r="S392" i="23"/>
  <c r="R392" i="23"/>
  <c r="Q392" i="23"/>
  <c r="P392" i="23"/>
  <c r="O392" i="23"/>
  <c r="N392" i="23"/>
  <c r="M392" i="23"/>
  <c r="L392" i="23"/>
  <c r="K392" i="23"/>
  <c r="J392" i="23"/>
  <c r="I392" i="23"/>
  <c r="H392" i="23"/>
  <c r="G392" i="23"/>
  <c r="Y383" i="23"/>
  <c r="F383" i="23"/>
  <c r="Y382" i="23"/>
  <c r="F382" i="23"/>
  <c r="AE381" i="23"/>
  <c r="AE384" i="23" s="1"/>
  <c r="AD381" i="23"/>
  <c r="AD384" i="23" s="1"/>
  <c r="AC381" i="23"/>
  <c r="AC384" i="23" s="1"/>
  <c r="AB381" i="23"/>
  <c r="AB384" i="23" s="1"/>
  <c r="AA381" i="23"/>
  <c r="AA384" i="23" s="1"/>
  <c r="Z381" i="23"/>
  <c r="Z384" i="23" s="1"/>
  <c r="X381" i="23"/>
  <c r="X384" i="23" s="1"/>
  <c r="W381" i="23"/>
  <c r="W384" i="23" s="1"/>
  <c r="V381" i="23"/>
  <c r="V384" i="23" s="1"/>
  <c r="U381" i="23"/>
  <c r="U384" i="23" s="1"/>
  <c r="T381" i="23"/>
  <c r="T384" i="23" s="1"/>
  <c r="S381" i="23"/>
  <c r="S384" i="23" s="1"/>
  <c r="R381" i="23"/>
  <c r="R384" i="23" s="1"/>
  <c r="Q381" i="23"/>
  <c r="Q384" i="23" s="1"/>
  <c r="P381" i="23"/>
  <c r="P384" i="23" s="1"/>
  <c r="O381" i="23"/>
  <c r="O384" i="23" s="1"/>
  <c r="N381" i="23"/>
  <c r="N384" i="23" s="1"/>
  <c r="M381" i="23"/>
  <c r="M384" i="23" s="1"/>
  <c r="L381" i="23"/>
  <c r="L384" i="23" s="1"/>
  <c r="K381" i="23"/>
  <c r="K384" i="23" s="1"/>
  <c r="J381" i="23"/>
  <c r="J384" i="23" s="1"/>
  <c r="I381" i="23"/>
  <c r="I384" i="23" s="1"/>
  <c r="H381" i="23"/>
  <c r="H384" i="23" s="1"/>
  <c r="G381" i="23"/>
  <c r="Y380" i="23"/>
  <c r="F380" i="23"/>
  <c r="Y379" i="23"/>
  <c r="F379" i="23"/>
  <c r="AE378" i="23"/>
  <c r="AD378" i="23"/>
  <c r="AC378" i="23"/>
  <c r="AB378" i="23"/>
  <c r="AA378" i="23"/>
  <c r="Z378" i="23"/>
  <c r="X378" i="23"/>
  <c r="W378" i="23"/>
  <c r="V378" i="23"/>
  <c r="U378" i="23"/>
  <c r="T378" i="23"/>
  <c r="S378" i="23"/>
  <c r="R378" i="23"/>
  <c r="Q378" i="23"/>
  <c r="P378" i="23"/>
  <c r="O378" i="23"/>
  <c r="N378" i="23"/>
  <c r="M378" i="23"/>
  <c r="L378" i="23"/>
  <c r="K378" i="23"/>
  <c r="J378" i="23"/>
  <c r="I378" i="23"/>
  <c r="H378" i="23"/>
  <c r="G378" i="23"/>
  <c r="Y375" i="23"/>
  <c r="F375" i="23"/>
  <c r="Y374" i="23"/>
  <c r="F374" i="23"/>
  <c r="Y373" i="23"/>
  <c r="F373" i="23"/>
  <c r="Y372" i="23"/>
  <c r="F372" i="23"/>
  <c r="Y371" i="23"/>
  <c r="F371" i="23"/>
  <c r="AE370" i="23"/>
  <c r="AD370" i="23"/>
  <c r="AC370" i="23"/>
  <c r="AB370" i="23"/>
  <c r="AA370" i="23"/>
  <c r="Z370" i="23"/>
  <c r="X370" i="23"/>
  <c r="W370" i="23"/>
  <c r="V370" i="23"/>
  <c r="U370" i="23"/>
  <c r="T370" i="23"/>
  <c r="S370" i="23"/>
  <c r="R370" i="23"/>
  <c r="Q370" i="23"/>
  <c r="P370" i="23"/>
  <c r="O370" i="23"/>
  <c r="N370" i="23"/>
  <c r="M370" i="23"/>
  <c r="L370" i="23"/>
  <c r="K370" i="23"/>
  <c r="J370" i="23"/>
  <c r="I370" i="23"/>
  <c r="H370" i="23"/>
  <c r="G370" i="23"/>
  <c r="Y369" i="23"/>
  <c r="F369" i="23"/>
  <c r="Y368" i="23"/>
  <c r="F368" i="23"/>
  <c r="AE367" i="23"/>
  <c r="AD367" i="23"/>
  <c r="AC367" i="23"/>
  <c r="AB367" i="23"/>
  <c r="AA367" i="23"/>
  <c r="Z367" i="23"/>
  <c r="X367" i="23"/>
  <c r="W367" i="23"/>
  <c r="V367" i="23"/>
  <c r="U367" i="23"/>
  <c r="T367" i="23"/>
  <c r="S367" i="23"/>
  <c r="R367" i="23"/>
  <c r="Q367" i="23"/>
  <c r="P367" i="23"/>
  <c r="O367" i="23"/>
  <c r="N367" i="23"/>
  <c r="M367" i="23"/>
  <c r="L367" i="23"/>
  <c r="K367" i="23"/>
  <c r="J367" i="23"/>
  <c r="I367" i="23"/>
  <c r="H367" i="23"/>
  <c r="G367" i="23"/>
  <c r="Y366" i="23"/>
  <c r="F366" i="23"/>
  <c r="Y365" i="23"/>
  <c r="F365" i="23"/>
  <c r="Y363" i="23"/>
  <c r="F363" i="23"/>
  <c r="AE362" i="23"/>
  <c r="AD362" i="23"/>
  <c r="AC362" i="23"/>
  <c r="AB362" i="23"/>
  <c r="AA362" i="23"/>
  <c r="Z362" i="23"/>
  <c r="X362" i="23"/>
  <c r="W362" i="23"/>
  <c r="V362" i="23"/>
  <c r="U362" i="23"/>
  <c r="T362" i="23"/>
  <c r="S362" i="23"/>
  <c r="R362" i="23"/>
  <c r="Q362" i="23"/>
  <c r="P362" i="23"/>
  <c r="O362" i="23"/>
  <c r="N362" i="23"/>
  <c r="M362" i="23"/>
  <c r="L362" i="23"/>
  <c r="K362" i="23"/>
  <c r="J362" i="23"/>
  <c r="I362" i="23"/>
  <c r="H362" i="23"/>
  <c r="G362" i="23"/>
  <c r="Y360" i="23"/>
  <c r="F360" i="23"/>
  <c r="Y359" i="23"/>
  <c r="F359" i="23"/>
  <c r="Y358" i="23"/>
  <c r="F358" i="23"/>
  <c r="Y357" i="23"/>
  <c r="F357" i="23"/>
  <c r="Y356" i="23"/>
  <c r="F356" i="23"/>
  <c r="Y355" i="23"/>
  <c r="F355" i="23"/>
  <c r="Y354" i="23"/>
  <c r="F354" i="23"/>
  <c r="Y353" i="23"/>
  <c r="F353" i="23"/>
  <c r="AE352" i="23"/>
  <c r="AD352" i="23"/>
  <c r="AC352" i="23"/>
  <c r="AB352" i="23"/>
  <c r="AA352" i="23"/>
  <c r="Z352" i="23"/>
  <c r="X352" i="23"/>
  <c r="W352" i="23"/>
  <c r="V352" i="23"/>
  <c r="U352" i="23"/>
  <c r="T352" i="23"/>
  <c r="S352" i="23"/>
  <c r="R352" i="23"/>
  <c r="Q352" i="23"/>
  <c r="P352" i="23"/>
  <c r="O352" i="23"/>
  <c r="N352" i="23"/>
  <c r="M352" i="23"/>
  <c r="L352" i="23"/>
  <c r="K352" i="23"/>
  <c r="J352" i="23"/>
  <c r="I352" i="23"/>
  <c r="H352" i="23"/>
  <c r="G352" i="23"/>
  <c r="Y351" i="23"/>
  <c r="F351" i="23"/>
  <c r="Y350" i="23"/>
  <c r="F350" i="23"/>
  <c r="Y349" i="23"/>
  <c r="F349" i="23"/>
  <c r="AE348" i="23"/>
  <c r="AD348" i="23"/>
  <c r="AC348" i="23"/>
  <c r="AB348" i="23"/>
  <c r="AA348" i="23"/>
  <c r="Z348" i="23"/>
  <c r="X348" i="23"/>
  <c r="W348" i="23"/>
  <c r="V348" i="23"/>
  <c r="U348" i="23"/>
  <c r="T348" i="23"/>
  <c r="S348" i="23"/>
  <c r="R348" i="23"/>
  <c r="Q348" i="23"/>
  <c r="P348" i="23"/>
  <c r="O348" i="23"/>
  <c r="N348" i="23"/>
  <c r="M348" i="23"/>
  <c r="L348" i="23"/>
  <c r="K348" i="23"/>
  <c r="J348" i="23"/>
  <c r="I348" i="23"/>
  <c r="H348" i="23"/>
  <c r="G348" i="23"/>
  <c r="Y341" i="23"/>
  <c r="F341" i="23"/>
  <c r="Y340" i="23"/>
  <c r="F340" i="23"/>
  <c r="AE339" i="23"/>
  <c r="AE342" i="23" s="1"/>
  <c r="AD339" i="23"/>
  <c r="AD342" i="23" s="1"/>
  <c r="AC339" i="23"/>
  <c r="AC342" i="23" s="1"/>
  <c r="AB339" i="23"/>
  <c r="AB342" i="23" s="1"/>
  <c r="AA339" i="23"/>
  <c r="AA342" i="23" s="1"/>
  <c r="Z339" i="23"/>
  <c r="Z342" i="23" s="1"/>
  <c r="X339" i="23"/>
  <c r="X342" i="23" s="1"/>
  <c r="W339" i="23"/>
  <c r="W342" i="23" s="1"/>
  <c r="V339" i="23"/>
  <c r="V342" i="23" s="1"/>
  <c r="U339" i="23"/>
  <c r="U342" i="23" s="1"/>
  <c r="T339" i="23"/>
  <c r="T342" i="23" s="1"/>
  <c r="S339" i="23"/>
  <c r="S342" i="23" s="1"/>
  <c r="R339" i="23"/>
  <c r="R342" i="23" s="1"/>
  <c r="Q339" i="23"/>
  <c r="Q342" i="23" s="1"/>
  <c r="P339" i="23"/>
  <c r="P342" i="23" s="1"/>
  <c r="O339" i="23"/>
  <c r="O342" i="23" s="1"/>
  <c r="N339" i="23"/>
  <c r="N342" i="23" s="1"/>
  <c r="M339" i="23"/>
  <c r="M342" i="23" s="1"/>
  <c r="L339" i="23"/>
  <c r="L342" i="23" s="1"/>
  <c r="K339" i="23"/>
  <c r="K342" i="23" s="1"/>
  <c r="J339" i="23"/>
  <c r="J342" i="23" s="1"/>
  <c r="I339" i="23"/>
  <c r="I342" i="23" s="1"/>
  <c r="H339" i="23"/>
  <c r="H342" i="23" s="1"/>
  <c r="G339" i="23"/>
  <c r="G342" i="23" s="1"/>
  <c r="Y338" i="23"/>
  <c r="F338" i="23"/>
  <c r="Y337" i="23"/>
  <c r="F337" i="23"/>
  <c r="AE336" i="23"/>
  <c r="AD336" i="23"/>
  <c r="AC336" i="23"/>
  <c r="AB336" i="23"/>
  <c r="AA336" i="23"/>
  <c r="Z336" i="23"/>
  <c r="X336" i="23"/>
  <c r="W336" i="23"/>
  <c r="V336" i="23"/>
  <c r="U336" i="23"/>
  <c r="T336" i="23"/>
  <c r="S336" i="23"/>
  <c r="R336" i="23"/>
  <c r="Q336" i="23"/>
  <c r="P336" i="23"/>
  <c r="O336" i="23"/>
  <c r="N336" i="23"/>
  <c r="M336" i="23"/>
  <c r="L336" i="23"/>
  <c r="K336" i="23"/>
  <c r="J336" i="23"/>
  <c r="I336" i="23"/>
  <c r="H336" i="23"/>
  <c r="G336" i="23"/>
  <c r="Y333" i="23"/>
  <c r="Y139" i="23" s="1"/>
  <c r="F333" i="23"/>
  <c r="Y332" i="23"/>
  <c r="Y138" i="23" s="1"/>
  <c r="F332" i="23"/>
  <c r="Y331" i="23"/>
  <c r="F331" i="23"/>
  <c r="F137" i="23" s="1"/>
  <c r="AE330" i="23"/>
  <c r="AD330" i="23"/>
  <c r="AC330" i="23"/>
  <c r="AB330" i="23"/>
  <c r="AA330" i="23"/>
  <c r="Z330" i="23"/>
  <c r="X330" i="23"/>
  <c r="W330" i="23"/>
  <c r="V330" i="23"/>
  <c r="U330" i="23"/>
  <c r="T330" i="23"/>
  <c r="S330" i="23"/>
  <c r="R330" i="23"/>
  <c r="Q330" i="23"/>
  <c r="P330" i="23"/>
  <c r="O330" i="23"/>
  <c r="N330" i="23"/>
  <c r="M330" i="23"/>
  <c r="L330" i="23"/>
  <c r="K330" i="23"/>
  <c r="J330" i="23"/>
  <c r="I330" i="23"/>
  <c r="H330" i="23"/>
  <c r="G330" i="23"/>
  <c r="Y329" i="23"/>
  <c r="F329" i="23"/>
  <c r="Y328" i="23"/>
  <c r="F328" i="23"/>
  <c r="Y327" i="23"/>
  <c r="F327" i="23"/>
  <c r="Y326" i="23"/>
  <c r="F326" i="23"/>
  <c r="Y325" i="23"/>
  <c r="F325" i="23"/>
  <c r="AE324" i="23"/>
  <c r="AD324" i="23"/>
  <c r="AC324" i="23"/>
  <c r="AB324" i="23"/>
  <c r="AA324" i="23"/>
  <c r="Z324" i="23"/>
  <c r="X324" i="23"/>
  <c r="W324" i="23"/>
  <c r="V324" i="23"/>
  <c r="U324" i="23"/>
  <c r="T324" i="23"/>
  <c r="S324" i="23"/>
  <c r="R324" i="23"/>
  <c r="Q324" i="23"/>
  <c r="P324" i="23"/>
  <c r="O324" i="23"/>
  <c r="N324" i="23"/>
  <c r="M324" i="23"/>
  <c r="L324" i="23"/>
  <c r="K324" i="23"/>
  <c r="J324" i="23"/>
  <c r="I324" i="23"/>
  <c r="H324" i="23"/>
  <c r="G324" i="23"/>
  <c r="Y323" i="23"/>
  <c r="F323" i="23"/>
  <c r="Y322" i="23"/>
  <c r="F322" i="23"/>
  <c r="AE321" i="23"/>
  <c r="AD321" i="23"/>
  <c r="AC321" i="23"/>
  <c r="AB321" i="23"/>
  <c r="AA321" i="23"/>
  <c r="Z321" i="23"/>
  <c r="X321" i="23"/>
  <c r="W321" i="23"/>
  <c r="V321" i="23"/>
  <c r="U321" i="23"/>
  <c r="T321" i="23"/>
  <c r="S321" i="23"/>
  <c r="R321" i="23"/>
  <c r="Q321" i="23"/>
  <c r="P321" i="23"/>
  <c r="O321" i="23"/>
  <c r="N321" i="23"/>
  <c r="M321" i="23"/>
  <c r="L321" i="23"/>
  <c r="K321" i="23"/>
  <c r="J321" i="23"/>
  <c r="I321" i="23"/>
  <c r="H321" i="23"/>
  <c r="G321" i="23"/>
  <c r="Y320" i="23"/>
  <c r="F320" i="23"/>
  <c r="Y319" i="23"/>
  <c r="F319" i="23"/>
  <c r="Y317" i="23"/>
  <c r="F317" i="23"/>
  <c r="AE316" i="23"/>
  <c r="AD316" i="23"/>
  <c r="AC316" i="23"/>
  <c r="AB316" i="23"/>
  <c r="AA316" i="23"/>
  <c r="Z316" i="23"/>
  <c r="X316" i="23"/>
  <c r="W316" i="23"/>
  <c r="V316" i="23"/>
  <c r="U316" i="23"/>
  <c r="T316" i="23"/>
  <c r="S316" i="23"/>
  <c r="R316" i="23"/>
  <c r="Q316" i="23"/>
  <c r="P316" i="23"/>
  <c r="O316" i="23"/>
  <c r="N316" i="23"/>
  <c r="M316" i="23"/>
  <c r="L316" i="23"/>
  <c r="K316" i="23"/>
  <c r="J316" i="23"/>
  <c r="I316" i="23"/>
  <c r="H316" i="23"/>
  <c r="G316" i="23"/>
  <c r="Y314" i="23"/>
  <c r="F314" i="23"/>
  <c r="Y313" i="23"/>
  <c r="F313" i="23"/>
  <c r="Y312" i="23"/>
  <c r="F312" i="23"/>
  <c r="Y311" i="23"/>
  <c r="F311" i="23"/>
  <c r="Y310" i="23"/>
  <c r="F310" i="23"/>
  <c r="Y309" i="23"/>
  <c r="F309" i="23"/>
  <c r="Y308" i="23"/>
  <c r="F308" i="23"/>
  <c r="Y307" i="23"/>
  <c r="F307" i="23"/>
  <c r="AE306" i="23"/>
  <c r="AD306" i="23"/>
  <c r="AC306" i="23"/>
  <c r="AB306" i="23"/>
  <c r="AA306" i="23"/>
  <c r="Z306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J306" i="23"/>
  <c r="I306" i="23"/>
  <c r="H306" i="23"/>
  <c r="G306" i="23"/>
  <c r="Y305" i="23"/>
  <c r="F305" i="23"/>
  <c r="Y304" i="23"/>
  <c r="F304" i="23"/>
  <c r="Y303" i="23"/>
  <c r="F303" i="23"/>
  <c r="AE302" i="23"/>
  <c r="AD302" i="23"/>
  <c r="AC302" i="23"/>
  <c r="AB302" i="23"/>
  <c r="AA302" i="23"/>
  <c r="Z302" i="23"/>
  <c r="X302" i="23"/>
  <c r="W302" i="23"/>
  <c r="V302" i="23"/>
  <c r="U302" i="23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Y295" i="23"/>
  <c r="F295" i="23"/>
  <c r="Y294" i="23"/>
  <c r="F294" i="23"/>
  <c r="AE293" i="23"/>
  <c r="AE296" i="23" s="1"/>
  <c r="AD293" i="23"/>
  <c r="AD296" i="23" s="1"/>
  <c r="AC293" i="23"/>
  <c r="AC296" i="23" s="1"/>
  <c r="AB293" i="23"/>
  <c r="AB296" i="23" s="1"/>
  <c r="AA293" i="23"/>
  <c r="AA296" i="23" s="1"/>
  <c r="Z293" i="23"/>
  <c r="Z296" i="23" s="1"/>
  <c r="X293" i="23"/>
  <c r="X296" i="23" s="1"/>
  <c r="W293" i="23"/>
  <c r="W296" i="23" s="1"/>
  <c r="V293" i="23"/>
  <c r="V296" i="23" s="1"/>
  <c r="U293" i="23"/>
  <c r="U296" i="23" s="1"/>
  <c r="T293" i="23"/>
  <c r="T296" i="23" s="1"/>
  <c r="S293" i="23"/>
  <c r="S296" i="23" s="1"/>
  <c r="R293" i="23"/>
  <c r="R296" i="23" s="1"/>
  <c r="Q293" i="23"/>
  <c r="Q296" i="23" s="1"/>
  <c r="P293" i="23"/>
  <c r="P296" i="23" s="1"/>
  <c r="O293" i="23"/>
  <c r="O296" i="23" s="1"/>
  <c r="N293" i="23"/>
  <c r="N296" i="23" s="1"/>
  <c r="M293" i="23"/>
  <c r="M296" i="23" s="1"/>
  <c r="L293" i="23"/>
  <c r="L296" i="23" s="1"/>
  <c r="K293" i="23"/>
  <c r="K296" i="23" s="1"/>
  <c r="J293" i="23"/>
  <c r="J296" i="23" s="1"/>
  <c r="I293" i="23"/>
  <c r="I296" i="23" s="1"/>
  <c r="H293" i="23"/>
  <c r="H296" i="23" s="1"/>
  <c r="G293" i="23"/>
  <c r="G296" i="23" s="1"/>
  <c r="Y292" i="23"/>
  <c r="F292" i="23"/>
  <c r="Y291" i="23"/>
  <c r="F291" i="23"/>
  <c r="AE290" i="23"/>
  <c r="AD290" i="23"/>
  <c r="AC290" i="23"/>
  <c r="AB290" i="23"/>
  <c r="AA290" i="23"/>
  <c r="Z290" i="23"/>
  <c r="X290" i="23"/>
  <c r="W290" i="23"/>
  <c r="V290" i="23"/>
  <c r="U290" i="23"/>
  <c r="T290" i="23"/>
  <c r="S290" i="23"/>
  <c r="R290" i="23"/>
  <c r="Q290" i="23"/>
  <c r="P290" i="23"/>
  <c r="O290" i="23"/>
  <c r="N290" i="23"/>
  <c r="M290" i="23"/>
  <c r="L290" i="23"/>
  <c r="K290" i="23"/>
  <c r="J290" i="23"/>
  <c r="I290" i="23"/>
  <c r="H290" i="23"/>
  <c r="G290" i="23"/>
  <c r="Y287" i="23"/>
  <c r="F287" i="23"/>
  <c r="Y286" i="23"/>
  <c r="F286" i="23"/>
  <c r="Y285" i="23"/>
  <c r="F285" i="23"/>
  <c r="Y284" i="23"/>
  <c r="F284" i="23"/>
  <c r="Y283" i="23"/>
  <c r="F283" i="23"/>
  <c r="AE282" i="23"/>
  <c r="AD282" i="23"/>
  <c r="AC282" i="23"/>
  <c r="AB282" i="23"/>
  <c r="AA282" i="23"/>
  <c r="Z282" i="23"/>
  <c r="X282" i="23"/>
  <c r="W282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Y281" i="23"/>
  <c r="F281" i="23"/>
  <c r="Y280" i="23"/>
  <c r="F280" i="23"/>
  <c r="AE279" i="23"/>
  <c r="AD279" i="23"/>
  <c r="AC279" i="23"/>
  <c r="AB279" i="23"/>
  <c r="AA279" i="23"/>
  <c r="Z279" i="23"/>
  <c r="X279" i="23"/>
  <c r="W279" i="23"/>
  <c r="V279" i="23"/>
  <c r="U279" i="23"/>
  <c r="T279" i="23"/>
  <c r="S279" i="23"/>
  <c r="R279" i="23"/>
  <c r="Q279" i="23"/>
  <c r="P279" i="23"/>
  <c r="O279" i="23"/>
  <c r="N279" i="23"/>
  <c r="M279" i="23"/>
  <c r="L279" i="23"/>
  <c r="K279" i="23"/>
  <c r="J279" i="23"/>
  <c r="I279" i="23"/>
  <c r="H279" i="23"/>
  <c r="G279" i="23"/>
  <c r="Y278" i="23"/>
  <c r="F278" i="23"/>
  <c r="Y277" i="23"/>
  <c r="F277" i="23"/>
  <c r="Y275" i="23"/>
  <c r="F275" i="23"/>
  <c r="AE274" i="23"/>
  <c r="AD274" i="23"/>
  <c r="AC274" i="23"/>
  <c r="AB274" i="23"/>
  <c r="AA274" i="23"/>
  <c r="Z274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J274" i="23"/>
  <c r="I274" i="23"/>
  <c r="H274" i="23"/>
  <c r="G274" i="23"/>
  <c r="Y272" i="23"/>
  <c r="F272" i="23"/>
  <c r="Y271" i="23"/>
  <c r="F271" i="23"/>
  <c r="Y270" i="23"/>
  <c r="F270" i="23"/>
  <c r="Y269" i="23"/>
  <c r="F269" i="23"/>
  <c r="Y268" i="23"/>
  <c r="F268" i="23"/>
  <c r="Y267" i="23"/>
  <c r="F267" i="23"/>
  <c r="Y266" i="23"/>
  <c r="F266" i="23"/>
  <c r="Y265" i="23"/>
  <c r="F265" i="23"/>
  <c r="AE264" i="23"/>
  <c r="AD264" i="23"/>
  <c r="AC264" i="23"/>
  <c r="AB264" i="23"/>
  <c r="AA264" i="23"/>
  <c r="Z264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J264" i="23"/>
  <c r="I264" i="23"/>
  <c r="H264" i="23"/>
  <c r="G264" i="23"/>
  <c r="Y263" i="23"/>
  <c r="F263" i="23"/>
  <c r="Y262" i="23"/>
  <c r="F262" i="23"/>
  <c r="Y261" i="23"/>
  <c r="F261" i="23"/>
  <c r="AE260" i="23"/>
  <c r="AD260" i="23"/>
  <c r="AC260" i="23"/>
  <c r="AB260" i="23"/>
  <c r="AA260" i="23"/>
  <c r="Z260" i="23"/>
  <c r="X260" i="23"/>
  <c r="W260" i="23"/>
  <c r="V260" i="23"/>
  <c r="U260" i="23"/>
  <c r="T260" i="23"/>
  <c r="S260" i="23"/>
  <c r="R260" i="23"/>
  <c r="Q260" i="23"/>
  <c r="P260" i="23"/>
  <c r="O260" i="23"/>
  <c r="N260" i="23"/>
  <c r="M260" i="23"/>
  <c r="L260" i="23"/>
  <c r="K260" i="23"/>
  <c r="J260" i="23"/>
  <c r="I260" i="23"/>
  <c r="H260" i="23"/>
  <c r="G260" i="23"/>
  <c r="Y250" i="23"/>
  <c r="F250" i="23"/>
  <c r="Y249" i="23"/>
  <c r="F249" i="23"/>
  <c r="AE248" i="23"/>
  <c r="AD248" i="23"/>
  <c r="AC248" i="23"/>
  <c r="AB248" i="23"/>
  <c r="AA248" i="23"/>
  <c r="Z248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J248" i="23"/>
  <c r="I248" i="23"/>
  <c r="H248" i="23"/>
  <c r="G248" i="23"/>
  <c r="Y247" i="23"/>
  <c r="F247" i="23"/>
  <c r="Y246" i="23"/>
  <c r="F246" i="23"/>
  <c r="AE245" i="23"/>
  <c r="AD245" i="23"/>
  <c r="AC245" i="23"/>
  <c r="AB245" i="23"/>
  <c r="AA245" i="23"/>
  <c r="Z245" i="23"/>
  <c r="X245" i="23"/>
  <c r="W245" i="23"/>
  <c r="V245" i="23"/>
  <c r="U245" i="23"/>
  <c r="T245" i="23"/>
  <c r="S245" i="23"/>
  <c r="R245" i="23"/>
  <c r="Q245" i="23"/>
  <c r="P245" i="23"/>
  <c r="O245" i="23"/>
  <c r="N245" i="23"/>
  <c r="M245" i="23"/>
  <c r="L245" i="23"/>
  <c r="K245" i="23"/>
  <c r="J245" i="23"/>
  <c r="I245" i="23"/>
  <c r="H245" i="23"/>
  <c r="G245" i="23"/>
  <c r="Y244" i="23"/>
  <c r="F244" i="23"/>
  <c r="Y243" i="23"/>
  <c r="F243" i="23"/>
  <c r="Y242" i="23"/>
  <c r="F242" i="23"/>
  <c r="AE241" i="23"/>
  <c r="AD241" i="23"/>
  <c r="AC241" i="23"/>
  <c r="AB241" i="23"/>
  <c r="AA241" i="23"/>
  <c r="Z241" i="23"/>
  <c r="X241" i="23"/>
  <c r="W241" i="23"/>
  <c r="V241" i="23"/>
  <c r="U241" i="23"/>
  <c r="T241" i="23"/>
  <c r="S241" i="23"/>
  <c r="R241" i="23"/>
  <c r="Q241" i="23"/>
  <c r="P241" i="23"/>
  <c r="O241" i="23"/>
  <c r="N241" i="23"/>
  <c r="M241" i="23"/>
  <c r="L241" i="23"/>
  <c r="K241" i="23"/>
  <c r="J241" i="23"/>
  <c r="I241" i="23"/>
  <c r="H241" i="23"/>
  <c r="G241" i="23"/>
  <c r="Y240" i="23"/>
  <c r="F240" i="23"/>
  <c r="Y239" i="23"/>
  <c r="F239" i="23"/>
  <c r="AE238" i="23"/>
  <c r="AD238" i="23"/>
  <c r="AC238" i="23"/>
  <c r="AB238" i="23"/>
  <c r="AA238" i="23"/>
  <c r="Z238" i="23"/>
  <c r="X238" i="23"/>
  <c r="W238" i="23"/>
  <c r="V238" i="23"/>
  <c r="U238" i="23"/>
  <c r="T238" i="23"/>
  <c r="S238" i="23"/>
  <c r="R238" i="23"/>
  <c r="Q238" i="23"/>
  <c r="P238" i="23"/>
  <c r="O238" i="23"/>
  <c r="N238" i="23"/>
  <c r="M238" i="23"/>
  <c r="L238" i="23"/>
  <c r="K238" i="23"/>
  <c r="J238" i="23"/>
  <c r="I238" i="23"/>
  <c r="H238" i="23"/>
  <c r="G238" i="23"/>
  <c r="Y237" i="23"/>
  <c r="F237" i="23"/>
  <c r="Y236" i="23"/>
  <c r="F236" i="23"/>
  <c r="Y235" i="23"/>
  <c r="F235" i="23"/>
  <c r="AE234" i="23"/>
  <c r="AD234" i="23"/>
  <c r="AC234" i="23"/>
  <c r="AB234" i="23"/>
  <c r="AA234" i="23"/>
  <c r="Z234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J234" i="23"/>
  <c r="I234" i="23"/>
  <c r="H234" i="23"/>
  <c r="G234" i="23"/>
  <c r="Y233" i="23"/>
  <c r="F233" i="23"/>
  <c r="Y232" i="23"/>
  <c r="F232" i="23"/>
  <c r="Y231" i="23"/>
  <c r="F231" i="23"/>
  <c r="Y230" i="23"/>
  <c r="F230" i="23"/>
  <c r="Y229" i="23"/>
  <c r="F229" i="23"/>
  <c r="Y228" i="23"/>
  <c r="F228" i="23"/>
  <c r="Y227" i="23"/>
  <c r="F227" i="23"/>
  <c r="Y226" i="23"/>
  <c r="F226" i="23"/>
  <c r="Y225" i="23"/>
  <c r="F225" i="23"/>
  <c r="Y224" i="23"/>
  <c r="F224" i="23"/>
  <c r="Y223" i="23"/>
  <c r="F223" i="23"/>
  <c r="Y222" i="23"/>
  <c r="F222" i="23"/>
  <c r="Y221" i="23"/>
  <c r="F221" i="23"/>
  <c r="Y220" i="23"/>
  <c r="F220" i="23"/>
  <c r="Y219" i="23"/>
  <c r="F219" i="23"/>
  <c r="Y218" i="23"/>
  <c r="F218" i="23"/>
  <c r="Y217" i="23"/>
  <c r="F217" i="23"/>
  <c r="Y216" i="23"/>
  <c r="F216" i="23"/>
  <c r="Y215" i="23"/>
  <c r="F215" i="23"/>
  <c r="Y214" i="23"/>
  <c r="F214" i="23"/>
  <c r="Y213" i="23"/>
  <c r="F213" i="23"/>
  <c r="AE212" i="23"/>
  <c r="AD212" i="23"/>
  <c r="AC212" i="23"/>
  <c r="AB212" i="23"/>
  <c r="AA212" i="23"/>
  <c r="Z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Y211" i="23"/>
  <c r="F211" i="23"/>
  <c r="Y210" i="23"/>
  <c r="F210" i="23"/>
  <c r="Y209" i="23"/>
  <c r="F209" i="23"/>
  <c r="Y208" i="23"/>
  <c r="F208" i="23"/>
  <c r="Y207" i="23"/>
  <c r="F207" i="23"/>
  <c r="Y206" i="23"/>
  <c r="F206" i="23"/>
  <c r="Y202" i="23"/>
  <c r="F202" i="23"/>
  <c r="Y201" i="23"/>
  <c r="F201" i="23"/>
  <c r="AE200" i="23"/>
  <c r="AD200" i="23"/>
  <c r="AC200" i="23"/>
  <c r="AB200" i="23"/>
  <c r="AA200" i="23"/>
  <c r="Z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Y194" i="23"/>
  <c r="F194" i="23"/>
  <c r="Y192" i="23"/>
  <c r="F192" i="23"/>
  <c r="Y191" i="23"/>
  <c r="F191" i="23"/>
  <c r="Y190" i="23"/>
  <c r="F190" i="23"/>
  <c r="AE189" i="23"/>
  <c r="AD189" i="23"/>
  <c r="AC189" i="23"/>
  <c r="AB189" i="23"/>
  <c r="AA189" i="23"/>
  <c r="Z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Y188" i="23"/>
  <c r="F188" i="23"/>
  <c r="Y187" i="23"/>
  <c r="F187" i="23"/>
  <c r="Y186" i="23"/>
  <c r="F186" i="23"/>
  <c r="Y185" i="23"/>
  <c r="F185" i="23"/>
  <c r="AE184" i="23"/>
  <c r="AD184" i="23"/>
  <c r="AC184" i="23"/>
  <c r="AB184" i="23"/>
  <c r="AA184" i="23"/>
  <c r="Z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Y183" i="23"/>
  <c r="F183" i="23"/>
  <c r="Y182" i="23"/>
  <c r="F182" i="23"/>
  <c r="AE181" i="23"/>
  <c r="AD181" i="23"/>
  <c r="AC181" i="23"/>
  <c r="AB181" i="23"/>
  <c r="AA181" i="23"/>
  <c r="Z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Y180" i="23"/>
  <c r="F180" i="23"/>
  <c r="Y179" i="23"/>
  <c r="F179" i="23"/>
  <c r="AE178" i="23"/>
  <c r="AD178" i="23"/>
  <c r="AC178" i="23"/>
  <c r="AB178" i="23"/>
  <c r="AA178" i="23"/>
  <c r="Z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Y177" i="23"/>
  <c r="F177" i="23"/>
  <c r="Y176" i="23"/>
  <c r="F176" i="23"/>
  <c r="Y175" i="23"/>
  <c r="F175" i="23"/>
  <c r="Y174" i="23"/>
  <c r="F174" i="23"/>
  <c r="AE173" i="23"/>
  <c r="AD173" i="23"/>
  <c r="AC173" i="23"/>
  <c r="AB173" i="23"/>
  <c r="AA173" i="23"/>
  <c r="Z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Y172" i="23"/>
  <c r="F172" i="23"/>
  <c r="Y171" i="23"/>
  <c r="F171" i="23"/>
  <c r="AE170" i="23"/>
  <c r="AD170" i="23"/>
  <c r="AC170" i="23"/>
  <c r="AB170" i="23"/>
  <c r="AA170" i="23"/>
  <c r="Z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Y169" i="23"/>
  <c r="F169" i="23"/>
  <c r="Y168" i="23"/>
  <c r="F168" i="23"/>
  <c r="Y167" i="23"/>
  <c r="F167" i="23"/>
  <c r="Y166" i="23"/>
  <c r="F166" i="23"/>
  <c r="AE165" i="23"/>
  <c r="AD165" i="23"/>
  <c r="AC165" i="23"/>
  <c r="AB165" i="23"/>
  <c r="AA165" i="23"/>
  <c r="Z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Y164" i="23"/>
  <c r="F164" i="23"/>
  <c r="Y163" i="23"/>
  <c r="F163" i="23"/>
  <c r="Y162" i="23"/>
  <c r="F162" i="23"/>
  <c r="AE161" i="23"/>
  <c r="AD161" i="23"/>
  <c r="AC161" i="23"/>
  <c r="AB161" i="23"/>
  <c r="AA161" i="23"/>
  <c r="Z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AE152" i="23"/>
  <c r="AD152" i="23"/>
  <c r="AC152" i="23"/>
  <c r="AB152" i="23"/>
  <c r="AA152" i="23"/>
  <c r="Z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AE150" i="23"/>
  <c r="AD150" i="23"/>
  <c r="AC150" i="23"/>
  <c r="AB150" i="23"/>
  <c r="AA150" i="23"/>
  <c r="Z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AE149" i="23"/>
  <c r="AE148" i="23" s="1"/>
  <c r="AD149" i="23"/>
  <c r="AC149" i="23"/>
  <c r="AB149" i="23"/>
  <c r="AA149" i="23"/>
  <c r="Z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AE147" i="23"/>
  <c r="AD147" i="23"/>
  <c r="AC147" i="23"/>
  <c r="AB147" i="23"/>
  <c r="AA147" i="23"/>
  <c r="Z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AE146" i="23"/>
  <c r="AD146" i="23"/>
  <c r="AC146" i="23"/>
  <c r="AB146" i="23"/>
  <c r="AA146" i="23"/>
  <c r="Z146" i="23"/>
  <c r="X146" i="23"/>
  <c r="W146" i="23"/>
  <c r="W145" i="23" s="1"/>
  <c r="V146" i="23"/>
  <c r="U146" i="23"/>
  <c r="T146" i="23"/>
  <c r="S146" i="23"/>
  <c r="R146" i="23"/>
  <c r="Q146" i="23"/>
  <c r="P146" i="23"/>
  <c r="P145" i="23" s="1"/>
  <c r="P143" i="23" s="1"/>
  <c r="O146" i="23"/>
  <c r="N146" i="23"/>
  <c r="M146" i="23"/>
  <c r="L146" i="23"/>
  <c r="K146" i="23"/>
  <c r="J146" i="23"/>
  <c r="I146" i="23"/>
  <c r="H146" i="23"/>
  <c r="G146" i="23"/>
  <c r="AE140" i="23"/>
  <c r="AD140" i="23"/>
  <c r="AC140" i="23"/>
  <c r="AB140" i="23"/>
  <c r="AA140" i="23"/>
  <c r="Z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AE139" i="23"/>
  <c r="AD139" i="23"/>
  <c r="AC139" i="23"/>
  <c r="AB139" i="23"/>
  <c r="AA139" i="23"/>
  <c r="Z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AE138" i="23"/>
  <c r="AD138" i="23"/>
  <c r="AC138" i="23"/>
  <c r="AB138" i="23"/>
  <c r="AA138" i="23"/>
  <c r="Z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AE137" i="23"/>
  <c r="AD137" i="23"/>
  <c r="AD136" i="23" s="1"/>
  <c r="AC137" i="23"/>
  <c r="AB137" i="23"/>
  <c r="AA137" i="23"/>
  <c r="Z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AE135" i="23"/>
  <c r="AD135" i="23"/>
  <c r="AC135" i="23"/>
  <c r="AB135" i="23"/>
  <c r="AA135" i="23"/>
  <c r="Z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AE134" i="23"/>
  <c r="AD134" i="23"/>
  <c r="AC134" i="23"/>
  <c r="AB134" i="23"/>
  <c r="AA134" i="23"/>
  <c r="Z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AE133" i="23"/>
  <c r="AD133" i="23"/>
  <c r="AC133" i="23"/>
  <c r="AB133" i="23"/>
  <c r="AA133" i="23"/>
  <c r="Z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AE132" i="23"/>
  <c r="AD132" i="23"/>
  <c r="AC132" i="23"/>
  <c r="AB132" i="23"/>
  <c r="AA132" i="23"/>
  <c r="Z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AE131" i="23"/>
  <c r="AD131" i="23"/>
  <c r="AD130" i="23" s="1"/>
  <c r="AC131" i="23"/>
  <c r="AB131" i="23"/>
  <c r="AA131" i="23"/>
  <c r="Z131" i="23"/>
  <c r="X131" i="23"/>
  <c r="W131" i="23"/>
  <c r="V131" i="23"/>
  <c r="U131" i="23"/>
  <c r="T131" i="23"/>
  <c r="S131" i="23"/>
  <c r="R131" i="23"/>
  <c r="Q131" i="23"/>
  <c r="P131" i="23"/>
  <c r="O131" i="23"/>
  <c r="N131" i="23"/>
  <c r="N130" i="23" s="1"/>
  <c r="M131" i="23"/>
  <c r="L131" i="23"/>
  <c r="K131" i="23"/>
  <c r="J131" i="23"/>
  <c r="I131" i="23"/>
  <c r="H131" i="23"/>
  <c r="G131" i="23"/>
  <c r="AE129" i="23"/>
  <c r="AD129" i="23"/>
  <c r="AC129" i="23"/>
  <c r="AB129" i="23"/>
  <c r="AA129" i="23"/>
  <c r="Z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AE128" i="23"/>
  <c r="AD128" i="23"/>
  <c r="AC128" i="23"/>
  <c r="AB128" i="23"/>
  <c r="AB127" i="23" s="1"/>
  <c r="AA128" i="23"/>
  <c r="Z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AE126" i="23"/>
  <c r="AD126" i="23"/>
  <c r="AC126" i="23"/>
  <c r="AB126" i="23"/>
  <c r="AA126" i="23"/>
  <c r="Z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AE125" i="23"/>
  <c r="AD125" i="23"/>
  <c r="AC125" i="23"/>
  <c r="AB125" i="23"/>
  <c r="AA125" i="23"/>
  <c r="Z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AE123" i="23"/>
  <c r="AD123" i="23"/>
  <c r="AC123" i="23"/>
  <c r="AB123" i="23"/>
  <c r="AA123" i="23"/>
  <c r="Z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AE122" i="23"/>
  <c r="AD122" i="23"/>
  <c r="AC122" i="23"/>
  <c r="AB122" i="23"/>
  <c r="AB121" i="23" s="1"/>
  <c r="AA122" i="23"/>
  <c r="Z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H121" i="23" s="1"/>
  <c r="G122" i="23"/>
  <c r="AE120" i="23"/>
  <c r="AD120" i="23"/>
  <c r="AC120" i="23"/>
  <c r="AB120" i="23"/>
  <c r="AA120" i="23"/>
  <c r="Z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AE118" i="23"/>
  <c r="AD118" i="23"/>
  <c r="AC118" i="23"/>
  <c r="AB118" i="23"/>
  <c r="AA118" i="23"/>
  <c r="Z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AE115" i="23"/>
  <c r="AD115" i="23"/>
  <c r="AC115" i="23"/>
  <c r="AB115" i="23"/>
  <c r="AA115" i="23"/>
  <c r="Z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AE113" i="23"/>
  <c r="AD113" i="23"/>
  <c r="AC113" i="23"/>
  <c r="AB113" i="23"/>
  <c r="AA113" i="23"/>
  <c r="Z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AE112" i="23"/>
  <c r="AD112" i="23"/>
  <c r="AC112" i="23"/>
  <c r="AB112" i="23"/>
  <c r="AA112" i="23"/>
  <c r="Z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AE111" i="23"/>
  <c r="AD111" i="23"/>
  <c r="AC111" i="23"/>
  <c r="AB111" i="23"/>
  <c r="AA111" i="23"/>
  <c r="Z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AE110" i="23"/>
  <c r="AD110" i="23"/>
  <c r="AC110" i="23"/>
  <c r="AB110" i="23"/>
  <c r="AA110" i="23"/>
  <c r="Z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AE109" i="23"/>
  <c r="AD109" i="23"/>
  <c r="AC109" i="23"/>
  <c r="AB109" i="23"/>
  <c r="AA109" i="23"/>
  <c r="Z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AE108" i="23"/>
  <c r="AD108" i="23"/>
  <c r="AC108" i="23"/>
  <c r="AB108" i="23"/>
  <c r="AA108" i="23"/>
  <c r="Z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AE106" i="23"/>
  <c r="AD106" i="23"/>
  <c r="AC106" i="23"/>
  <c r="AB106" i="23"/>
  <c r="AA106" i="23"/>
  <c r="Z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AE104" i="23"/>
  <c r="AD104" i="23"/>
  <c r="AC104" i="23"/>
  <c r="AB104" i="23"/>
  <c r="AA104" i="23"/>
  <c r="Z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AE103" i="23"/>
  <c r="AD103" i="23"/>
  <c r="AC103" i="23"/>
  <c r="AB103" i="23"/>
  <c r="AA103" i="23"/>
  <c r="Z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AE102" i="23"/>
  <c r="AE101" i="23" s="1"/>
  <c r="AD102" i="23"/>
  <c r="AD101" i="23" s="1"/>
  <c r="AC102" i="23"/>
  <c r="AB102" i="23"/>
  <c r="AB101" i="23" s="1"/>
  <c r="AA102" i="23"/>
  <c r="Z102" i="23"/>
  <c r="Z101" i="23" s="1"/>
  <c r="X102" i="23"/>
  <c r="X101" i="23" s="1"/>
  <c r="W102" i="23"/>
  <c r="W101" i="23" s="1"/>
  <c r="V102" i="23"/>
  <c r="U102" i="23"/>
  <c r="T102" i="23"/>
  <c r="T101" i="23" s="1"/>
  <c r="S102" i="23"/>
  <c r="R102" i="23"/>
  <c r="Q102" i="23"/>
  <c r="Q101" i="23" s="1"/>
  <c r="P102" i="23"/>
  <c r="O102" i="23"/>
  <c r="O101" i="23" s="1"/>
  <c r="N102" i="23"/>
  <c r="M102" i="23"/>
  <c r="M101" i="23" s="1"/>
  <c r="L102" i="23"/>
  <c r="L101" i="23" s="1"/>
  <c r="K102" i="23"/>
  <c r="K101" i="23" s="1"/>
  <c r="J102" i="23"/>
  <c r="J101" i="23" s="1"/>
  <c r="I102" i="23"/>
  <c r="H102" i="23"/>
  <c r="G102" i="23"/>
  <c r="G101" i="23" s="1"/>
  <c r="F102" i="23"/>
  <c r="Y94" i="23"/>
  <c r="F94" i="23"/>
  <c r="Y93" i="23"/>
  <c r="F93" i="23"/>
  <c r="Y92" i="23"/>
  <c r="F92" i="23"/>
  <c r="Y91" i="23"/>
  <c r="F91" i="23"/>
  <c r="Y90" i="23"/>
  <c r="F90" i="23"/>
  <c r="Y89" i="23"/>
  <c r="F89" i="23"/>
  <c r="Y88" i="23"/>
  <c r="F88" i="23"/>
  <c r="Y87" i="23"/>
  <c r="F87" i="23"/>
  <c r="AE86" i="23"/>
  <c r="AD86" i="23"/>
  <c r="AC86" i="23"/>
  <c r="AB86" i="23"/>
  <c r="AA86" i="23"/>
  <c r="Z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Y85" i="23"/>
  <c r="F85" i="23"/>
  <c r="Y84" i="23"/>
  <c r="F84" i="23"/>
  <c r="Y83" i="23"/>
  <c r="F83" i="23"/>
  <c r="Y82" i="23"/>
  <c r="F82" i="23"/>
  <c r="Y81" i="23"/>
  <c r="F81" i="23"/>
  <c r="Y80" i="23"/>
  <c r="F80" i="23"/>
  <c r="Y79" i="23"/>
  <c r="F79" i="23"/>
  <c r="Y78" i="23"/>
  <c r="F78" i="23"/>
  <c r="AE77" i="23"/>
  <c r="AD77" i="23"/>
  <c r="AC77" i="23"/>
  <c r="AB77" i="23"/>
  <c r="AA77" i="23"/>
  <c r="Z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Y76" i="23"/>
  <c r="F76" i="23"/>
  <c r="Y75" i="23"/>
  <c r="F75" i="23"/>
  <c r="Y74" i="23"/>
  <c r="F74" i="23"/>
  <c r="Y73" i="23"/>
  <c r="F73" i="23"/>
  <c r="Y72" i="23"/>
  <c r="F72" i="23"/>
  <c r="Y71" i="23"/>
  <c r="F71" i="23"/>
  <c r="Y70" i="23"/>
  <c r="F70" i="23"/>
  <c r="Y69" i="23"/>
  <c r="F69" i="23"/>
  <c r="AE68" i="23"/>
  <c r="AD68" i="23"/>
  <c r="AC68" i="23"/>
  <c r="AB68" i="23"/>
  <c r="AA68" i="23"/>
  <c r="Z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Y67" i="23"/>
  <c r="F67" i="23"/>
  <c r="Y66" i="23"/>
  <c r="F66" i="23"/>
  <c r="AE65" i="23"/>
  <c r="AD65" i="23"/>
  <c r="AD64" i="23" s="1"/>
  <c r="AC65" i="23"/>
  <c r="AC64" i="23" s="1"/>
  <c r="AB65" i="23"/>
  <c r="AA65" i="23"/>
  <c r="Z65" i="23"/>
  <c r="Z64" i="23" s="1"/>
  <c r="X65" i="23"/>
  <c r="W65" i="23"/>
  <c r="V65" i="23"/>
  <c r="U65" i="23"/>
  <c r="U64" i="23" s="1"/>
  <c r="T65" i="23"/>
  <c r="S65" i="23"/>
  <c r="R65" i="23"/>
  <c r="Q65" i="23"/>
  <c r="Q64" i="23" s="1"/>
  <c r="P65" i="23"/>
  <c r="P64" i="23" s="1"/>
  <c r="O65" i="23"/>
  <c r="N65" i="23"/>
  <c r="N64" i="23" s="1"/>
  <c r="M65" i="23"/>
  <c r="L65" i="23"/>
  <c r="K65" i="23"/>
  <c r="J65" i="23"/>
  <c r="I65" i="23"/>
  <c r="H65" i="23"/>
  <c r="H64" i="23" s="1"/>
  <c r="G65" i="23"/>
  <c r="Y63" i="23"/>
  <c r="F63" i="23"/>
  <c r="Y62" i="23"/>
  <c r="F62" i="23"/>
  <c r="Y61" i="23"/>
  <c r="F61" i="23"/>
  <c r="Y60" i="23"/>
  <c r="F60" i="23"/>
  <c r="Y59" i="23"/>
  <c r="F59" i="23"/>
  <c r="Y58" i="23"/>
  <c r="F58" i="23"/>
  <c r="Y57" i="23"/>
  <c r="F57" i="23"/>
  <c r="AE56" i="23"/>
  <c r="AD56" i="23"/>
  <c r="AC56" i="23"/>
  <c r="AB56" i="23"/>
  <c r="AA56" i="23"/>
  <c r="Z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Y55" i="23"/>
  <c r="F55" i="23"/>
  <c r="Y54" i="23"/>
  <c r="F54" i="23"/>
  <c r="Y49" i="23"/>
  <c r="F49" i="23"/>
  <c r="Y48" i="23"/>
  <c r="F48" i="23"/>
  <c r="Y47" i="23"/>
  <c r="F47" i="23"/>
  <c r="Y46" i="23"/>
  <c r="F46" i="23"/>
  <c r="Y45" i="23"/>
  <c r="F45" i="23"/>
  <c r="Y44" i="23"/>
  <c r="F44" i="23"/>
  <c r="Y43" i="23"/>
  <c r="F43" i="23"/>
  <c r="Y42" i="23"/>
  <c r="F42" i="23"/>
  <c r="AE41" i="23"/>
  <c r="AD41" i="23"/>
  <c r="AC41" i="23"/>
  <c r="AB41" i="23"/>
  <c r="AB40" i="23" s="1"/>
  <c r="AA41" i="23"/>
  <c r="Z41" i="23"/>
  <c r="X41" i="23"/>
  <c r="W41" i="23"/>
  <c r="V41" i="23"/>
  <c r="U41" i="23"/>
  <c r="T41" i="23"/>
  <c r="S41" i="23"/>
  <c r="R41" i="23"/>
  <c r="Q41" i="23"/>
  <c r="P41" i="23"/>
  <c r="O41" i="23"/>
  <c r="O40" i="23" s="1"/>
  <c r="N41" i="23"/>
  <c r="N40" i="23" s="1"/>
  <c r="M41" i="23"/>
  <c r="L41" i="23"/>
  <c r="K41" i="23"/>
  <c r="K40" i="23" s="1"/>
  <c r="J41" i="23"/>
  <c r="I41" i="23"/>
  <c r="H41" i="23"/>
  <c r="G41" i="23"/>
  <c r="G40" i="23" s="1"/>
  <c r="Y39" i="23"/>
  <c r="F39" i="23"/>
  <c r="Y38" i="23"/>
  <c r="F38" i="23"/>
  <c r="Y37" i="23"/>
  <c r="F37" i="23"/>
  <c r="Y36" i="23"/>
  <c r="F36" i="23"/>
  <c r="Y35" i="23"/>
  <c r="F35" i="23"/>
  <c r="Y34" i="23"/>
  <c r="F34" i="23"/>
  <c r="Y33" i="23"/>
  <c r="F33" i="23"/>
  <c r="Y32" i="23"/>
  <c r="F32" i="23"/>
  <c r="Y31" i="23"/>
  <c r="F31" i="23"/>
  <c r="Y30" i="23"/>
  <c r="F30" i="23"/>
  <c r="Y29" i="23"/>
  <c r="F29" i="23"/>
  <c r="AE28" i="23"/>
  <c r="AD28" i="23"/>
  <c r="AC28" i="23"/>
  <c r="AB28" i="23"/>
  <c r="AA28" i="23"/>
  <c r="Z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Y27" i="23"/>
  <c r="F27" i="23"/>
  <c r="Y23" i="23"/>
  <c r="F23" i="23"/>
  <c r="Y22" i="23"/>
  <c r="F22" i="23"/>
  <c r="Y21" i="23"/>
  <c r="F21" i="23"/>
  <c r="AE20" i="23"/>
  <c r="AE16" i="23" s="1"/>
  <c r="AD20" i="23"/>
  <c r="AC20" i="23"/>
  <c r="AC16" i="23" s="1"/>
  <c r="AB20" i="23"/>
  <c r="AA20" i="23"/>
  <c r="Z20" i="23"/>
  <c r="X20" i="23"/>
  <c r="W20" i="23"/>
  <c r="V20" i="23"/>
  <c r="U20" i="23"/>
  <c r="U16" i="23" s="1"/>
  <c r="T20" i="23"/>
  <c r="T16" i="23" s="1"/>
  <c r="S20" i="23"/>
  <c r="R20" i="23"/>
  <c r="R16" i="23" s="1"/>
  <c r="Q20" i="23"/>
  <c r="Q16" i="23" s="1"/>
  <c r="P20" i="23"/>
  <c r="P16" i="23" s="1"/>
  <c r="O20" i="23"/>
  <c r="N20" i="23"/>
  <c r="M20" i="23"/>
  <c r="L20" i="23"/>
  <c r="K20" i="23"/>
  <c r="K16" i="23" s="1"/>
  <c r="J20" i="23"/>
  <c r="I20" i="23"/>
  <c r="H20" i="23"/>
  <c r="G20" i="23"/>
  <c r="Y19" i="23"/>
  <c r="F19" i="23"/>
  <c r="Y18" i="23"/>
  <c r="F18" i="23"/>
  <c r="Y17" i="23"/>
  <c r="F17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F480" i="23"/>
  <c r="F490" i="23"/>
  <c r="E549" i="23"/>
  <c r="E604" i="23"/>
  <c r="A604" i="23" s="1"/>
  <c r="F602" i="23"/>
  <c r="F653" i="23"/>
  <c r="F822" i="23"/>
  <c r="E825" i="23"/>
  <c r="A825" i="23" s="1"/>
  <c r="F1093" i="23"/>
  <c r="F1096" i="23" s="1"/>
  <c r="F348" i="23"/>
  <c r="F362" i="23"/>
  <c r="F370" i="23"/>
  <c r="F448" i="23"/>
  <c r="Y518" i="23"/>
  <c r="F522" i="23"/>
  <c r="E525" i="23"/>
  <c r="A525" i="23" s="1"/>
  <c r="F579" i="23"/>
  <c r="E580" i="23"/>
  <c r="A580" i="23" s="1"/>
  <c r="E591" i="23"/>
  <c r="A591" i="23" s="1"/>
  <c r="E594" i="23"/>
  <c r="A594" i="23" s="1"/>
  <c r="F733" i="23"/>
  <c r="E735" i="23"/>
  <c r="A735" i="23" s="1"/>
  <c r="F134" i="23"/>
  <c r="Y161" i="23"/>
  <c r="Y165" i="23"/>
  <c r="Y170" i="23"/>
  <c r="Y173" i="23"/>
  <c r="Y181" i="23"/>
  <c r="Y189" i="23"/>
  <c r="Y238" i="23"/>
  <c r="Y245" i="23"/>
  <c r="F264" i="23"/>
  <c r="F279" i="23"/>
  <c r="F406" i="23"/>
  <c r="E454" i="23"/>
  <c r="A454" i="23" s="1"/>
  <c r="E465" i="23"/>
  <c r="Y464" i="23"/>
  <c r="E627" i="23"/>
  <c r="A627" i="23" s="1"/>
  <c r="F625" i="23"/>
  <c r="F697" i="23"/>
  <c r="E1044" i="23"/>
  <c r="A1044" i="23" s="1"/>
  <c r="F1040" i="23"/>
  <c r="E1052" i="23"/>
  <c r="A1052" i="23" s="1"/>
  <c r="F1051" i="23"/>
  <c r="F1054" i="23" s="1"/>
  <c r="F282" i="23"/>
  <c r="F316" i="23"/>
  <c r="F324" i="23"/>
  <c r="E333" i="23"/>
  <c r="E139" i="23" s="1"/>
  <c r="E356" i="23"/>
  <c r="A356" i="23" s="1"/>
  <c r="E369" i="23"/>
  <c r="F414" i="23"/>
  <c r="J433" i="23"/>
  <c r="J432" i="23" s="1"/>
  <c r="J431" i="23" s="1"/>
  <c r="N433" i="23"/>
  <c r="N432" i="23" s="1"/>
  <c r="N431" i="23" s="1"/>
  <c r="R433" i="23"/>
  <c r="R432" i="23" s="1"/>
  <c r="R431" i="23" s="1"/>
  <c r="V433" i="23"/>
  <c r="V432" i="23" s="1"/>
  <c r="V431" i="23" s="1"/>
  <c r="Z433" i="23"/>
  <c r="Z432" i="23" s="1"/>
  <c r="Z431" i="23" s="1"/>
  <c r="AD433" i="23"/>
  <c r="AD432" i="23" s="1"/>
  <c r="AD431" i="23" s="1"/>
  <c r="F456" i="23"/>
  <c r="F476" i="23"/>
  <c r="Y540" i="23"/>
  <c r="E620" i="23"/>
  <c r="A620" i="23" s="1"/>
  <c r="F617" i="23"/>
  <c r="E670" i="23"/>
  <c r="A670" i="23" s="1"/>
  <c r="F669" i="23"/>
  <c r="F717" i="23"/>
  <c r="E790" i="23"/>
  <c r="A790" i="23" s="1"/>
  <c r="F788" i="23"/>
  <c r="F791" i="23"/>
  <c r="F794" i="23" s="1"/>
  <c r="E964" i="23"/>
  <c r="A964" i="23" s="1"/>
  <c r="F963" i="23"/>
  <c r="F959" i="23" s="1"/>
  <c r="F966" i="23" s="1"/>
  <c r="Y522" i="23"/>
  <c r="E523" i="23"/>
  <c r="E552" i="23"/>
  <c r="E659" i="23"/>
  <c r="E665" i="23"/>
  <c r="A665" i="23" s="1"/>
  <c r="E667" i="23"/>
  <c r="A667" i="23" s="1"/>
  <c r="E677" i="23"/>
  <c r="A677" i="23" s="1"/>
  <c r="F678" i="23"/>
  <c r="E746" i="23"/>
  <c r="A746" i="23" s="1"/>
  <c r="E920" i="23"/>
  <c r="A920" i="23" s="1"/>
  <c r="F919" i="23"/>
  <c r="F922" i="23" s="1"/>
  <c r="E961" i="23"/>
  <c r="A961" i="23" s="1"/>
  <c r="F960" i="23"/>
  <c r="F958" i="23" s="1"/>
  <c r="F1158" i="23"/>
  <c r="E1159" i="23"/>
  <c r="A1159" i="23" s="1"/>
  <c r="Y302" i="23"/>
  <c r="E308" i="23"/>
  <c r="A308" i="23" s="1"/>
  <c r="E314" i="23"/>
  <c r="A314" i="23" s="1"/>
  <c r="Y316" i="23"/>
  <c r="E349" i="23"/>
  <c r="A349" i="23" s="1"/>
  <c r="E363" i="23"/>
  <c r="A363" i="23" s="1"/>
  <c r="E366" i="23"/>
  <c r="A366" i="23" s="1"/>
  <c r="E371" i="23"/>
  <c r="A371" i="23" s="1"/>
  <c r="Y422" i="23"/>
  <c r="E426" i="23"/>
  <c r="A426" i="23" s="1"/>
  <c r="G517" i="23"/>
  <c r="G516" i="23" s="1"/>
  <c r="G515" i="23" s="1"/>
  <c r="K517" i="23"/>
  <c r="K516" i="23" s="1"/>
  <c r="K515" i="23" s="1"/>
  <c r="O517" i="23"/>
  <c r="O516" i="23" s="1"/>
  <c r="O515" i="23" s="1"/>
  <c r="S517" i="23"/>
  <c r="S516" i="23" s="1"/>
  <c r="S515" i="23" s="1"/>
  <c r="W517" i="23"/>
  <c r="W516" i="23" s="1"/>
  <c r="W515" i="23"/>
  <c r="E536" i="23"/>
  <c r="A536" i="23" s="1"/>
  <c r="F537" i="23"/>
  <c r="F560" i="23"/>
  <c r="F564" i="23"/>
  <c r="F582" i="23"/>
  <c r="E707" i="23"/>
  <c r="A707" i="23" s="1"/>
  <c r="F713" i="23"/>
  <c r="J712" i="23"/>
  <c r="J711" i="23" s="1"/>
  <c r="J710" i="23" s="1"/>
  <c r="J694" i="23" s="1"/>
  <c r="N712" i="23"/>
  <c r="N711" i="23" s="1"/>
  <c r="N710" i="23" s="1"/>
  <c r="N694" i="23" s="1"/>
  <c r="R712" i="23"/>
  <c r="R711" i="23" s="1"/>
  <c r="R710" i="23" s="1"/>
  <c r="R694" i="23" s="1"/>
  <c r="V712" i="23"/>
  <c r="V711" i="23" s="1"/>
  <c r="V710" i="23" s="1"/>
  <c r="V694" i="23" s="1"/>
  <c r="Z712" i="23"/>
  <c r="Z711" i="23" s="1"/>
  <c r="Z710" i="23" s="1"/>
  <c r="Z694" i="23" s="1"/>
  <c r="AD712" i="23"/>
  <c r="AD711" i="23" s="1"/>
  <c r="AD710" i="23" s="1"/>
  <c r="AD694" i="23" s="1"/>
  <c r="E749" i="23"/>
  <c r="A749" i="23" s="1"/>
  <c r="L1101" i="23"/>
  <c r="L1100" i="23" s="1"/>
  <c r="L1099" i="23" s="1"/>
  <c r="P1101" i="23"/>
  <c r="P1100" i="23" s="1"/>
  <c r="P1099" i="23" s="1"/>
  <c r="T1101" i="23"/>
  <c r="T1100" i="23" s="1"/>
  <c r="T1099" i="23" s="1"/>
  <c r="X1101" i="23"/>
  <c r="X1100" i="23" s="1"/>
  <c r="X1099" i="23" s="1"/>
  <c r="Y606" i="23"/>
  <c r="Y744" i="23"/>
  <c r="Y747" i="23"/>
  <c r="Y750" i="23" s="1"/>
  <c r="G1017" i="23"/>
  <c r="G1016" i="23" s="1"/>
  <c r="G1015" i="23" s="1"/>
  <c r="K1017" i="23"/>
  <c r="K1016" i="23" s="1"/>
  <c r="K1015" i="23" s="1"/>
  <c r="O1017" i="23"/>
  <c r="O1016" i="23" s="1"/>
  <c r="O1015" i="23" s="1"/>
  <c r="S1017" i="23"/>
  <c r="S1016" i="23" s="1"/>
  <c r="S1015" i="23" s="1"/>
  <c r="W1017" i="23"/>
  <c r="W1016" i="23" s="1"/>
  <c r="W1015" i="23" s="1"/>
  <c r="AB1017" i="23"/>
  <c r="AB1016" i="23" s="1"/>
  <c r="AB1015" i="23" s="1"/>
  <c r="E1024" i="23"/>
  <c r="A1024" i="23" s="1"/>
  <c r="E1086" i="23"/>
  <c r="A1086" i="23" s="1"/>
  <c r="F1082" i="23"/>
  <c r="Y602" i="23"/>
  <c r="E608" i="23"/>
  <c r="A608" i="23" s="1"/>
  <c r="E610" i="23"/>
  <c r="A610" i="23" s="1"/>
  <c r="E612" i="23"/>
  <c r="A612" i="23" s="1"/>
  <c r="E614" i="23"/>
  <c r="A614" i="23" s="1"/>
  <c r="Y617" i="23"/>
  <c r="Y625" i="23"/>
  <c r="E654" i="23"/>
  <c r="A654" i="23" s="1"/>
  <c r="E656" i="23"/>
  <c r="A656" i="23" s="1"/>
  <c r="E674" i="23"/>
  <c r="A674" i="23" s="1"/>
  <c r="E679" i="23"/>
  <c r="A679" i="23" s="1"/>
  <c r="E681" i="23"/>
  <c r="A681" i="23" s="1"/>
  <c r="E683" i="23"/>
  <c r="A683" i="23" s="1"/>
  <c r="Y704" i="23"/>
  <c r="Y788" i="23"/>
  <c r="E792" i="23"/>
  <c r="A792" i="23" s="1"/>
  <c r="E876" i="23"/>
  <c r="A876" i="23" s="1"/>
  <c r="E917" i="23"/>
  <c r="A917" i="23" s="1"/>
  <c r="F916" i="23"/>
  <c r="E1006" i="23"/>
  <c r="A1006" i="23" s="1"/>
  <c r="E1063" i="23"/>
  <c r="A1063" i="23" s="1"/>
  <c r="E918" i="23"/>
  <c r="A918" i="23" s="1"/>
  <c r="Y919" i="23"/>
  <c r="Y922" i="23" s="1"/>
  <c r="E962" i="23"/>
  <c r="A962" i="23" s="1"/>
  <c r="Y963" i="23"/>
  <c r="Y959" i="23" s="1"/>
  <c r="Y966" i="23" s="1"/>
  <c r="E1026" i="23"/>
  <c r="A1026" i="23" s="1"/>
  <c r="E1030" i="23"/>
  <c r="A1030" i="23" s="1"/>
  <c r="E1035" i="23"/>
  <c r="A1035" i="23" s="1"/>
  <c r="F1079" i="23"/>
  <c r="E1206" i="23"/>
  <c r="A1206" i="23" s="1"/>
  <c r="F1205" i="23"/>
  <c r="E921" i="23"/>
  <c r="A921" i="23" s="1"/>
  <c r="E965" i="23"/>
  <c r="A965" i="23" s="1"/>
  <c r="E967" i="23"/>
  <c r="E154" i="23" s="1"/>
  <c r="E1008" i="23"/>
  <c r="A1008" i="23" s="1"/>
  <c r="E1025" i="23"/>
  <c r="A1025" i="23" s="1"/>
  <c r="E1033" i="23"/>
  <c r="A1033" i="23" s="1"/>
  <c r="F1064" i="23"/>
  <c r="E1091" i="23"/>
  <c r="A1091" i="23" s="1"/>
  <c r="F1090" i="23"/>
  <c r="E1133" i="23"/>
  <c r="A1133" i="23" s="1"/>
  <c r="F1132" i="23"/>
  <c r="E1036" i="23"/>
  <c r="A1036" i="23" s="1"/>
  <c r="E1039" i="23"/>
  <c r="A1039" i="23" s="1"/>
  <c r="E1042" i="23"/>
  <c r="A1042" i="23" s="1"/>
  <c r="Y1064" i="23"/>
  <c r="E1068" i="23"/>
  <c r="A1068" i="23" s="1"/>
  <c r="Y1082" i="23"/>
  <c r="G1143" i="23"/>
  <c r="G1142" i="23" s="1"/>
  <c r="G1141" i="23" s="1"/>
  <c r="K1143" i="23"/>
  <c r="K1142" i="23" s="1"/>
  <c r="K1141" i="23" s="1"/>
  <c r="O1143" i="23"/>
  <c r="O1142" i="23" s="1"/>
  <c r="O1141" i="23" s="1"/>
  <c r="S1143" i="23"/>
  <c r="S1142" i="23" s="1"/>
  <c r="S1141" i="23" s="1"/>
  <c r="W1143" i="23"/>
  <c r="W1142" i="23" s="1"/>
  <c r="W1141" i="23" s="1"/>
  <c r="F1166" i="23"/>
  <c r="E1038" i="23"/>
  <c r="A1038" i="23" s="1"/>
  <c r="E1041" i="23"/>
  <c r="E1045" i="23"/>
  <c r="A1045" i="23" s="1"/>
  <c r="E1067" i="23"/>
  <c r="E1071" i="23"/>
  <c r="A1071" i="23" s="1"/>
  <c r="Y1124" i="23"/>
  <c r="E1085" i="23"/>
  <c r="A1085" i="23" s="1"/>
  <c r="E1103" i="23"/>
  <c r="A1103" i="23" s="1"/>
  <c r="Y1106" i="23"/>
  <c r="E1110" i="23"/>
  <c r="A1110" i="23" s="1"/>
  <c r="E1119" i="23"/>
  <c r="A1119" i="23" s="1"/>
  <c r="E1122" i="23"/>
  <c r="E1146" i="23"/>
  <c r="A1146" i="23" s="1"/>
  <c r="F1186" i="23"/>
  <c r="E1187" i="23"/>
  <c r="A1187" i="23" s="1"/>
  <c r="E1233" i="23"/>
  <c r="A1233" i="23" s="1"/>
  <c r="F1232" i="23"/>
  <c r="E1077" i="23"/>
  <c r="A1077" i="23" s="1"/>
  <c r="E1080" i="23"/>
  <c r="A1080" i="23" s="1"/>
  <c r="E1083" i="23"/>
  <c r="A1083" i="23" s="1"/>
  <c r="E1087" i="23"/>
  <c r="A1087" i="23" s="1"/>
  <c r="E1105" i="23"/>
  <c r="A1105" i="23" s="1"/>
  <c r="E1108" i="23"/>
  <c r="A1108" i="23" s="1"/>
  <c r="E1112" i="23"/>
  <c r="A1112" i="23" s="1"/>
  <c r="Y1116" i="23"/>
  <c r="Y1144" i="23"/>
  <c r="F1163" i="23"/>
  <c r="F1190" i="23"/>
  <c r="F1208" i="23"/>
  <c r="F1268" i="23"/>
  <c r="F1267" i="23" s="1"/>
  <c r="E1176" i="23"/>
  <c r="A1176" i="23" s="1"/>
  <c r="E1179" i="23"/>
  <c r="A1179" i="23" s="1"/>
  <c r="E1221" i="23"/>
  <c r="A1221" i="23" s="1"/>
  <c r="E1259" i="23"/>
  <c r="A1259" i="23" s="1"/>
  <c r="E1217" i="23"/>
  <c r="A1217" i="23" s="1"/>
  <c r="F165" i="23"/>
  <c r="F238" i="23"/>
  <c r="E976" i="23"/>
  <c r="A976" i="23" s="1"/>
  <c r="F974" i="23"/>
  <c r="Y1268" i="23"/>
  <c r="Y1267" i="23" s="1"/>
  <c r="F1250" i="23"/>
  <c r="Y362" i="23"/>
  <c r="T121" i="23"/>
  <c r="K145" i="23"/>
  <c r="K143" i="23" s="1"/>
  <c r="O145" i="23"/>
  <c r="O143" i="23" s="1"/>
  <c r="F170" i="23"/>
  <c r="F181" i="23"/>
  <c r="E186" i="23"/>
  <c r="A186" i="23" s="1"/>
  <c r="E214" i="23"/>
  <c r="A214" i="23" s="1"/>
  <c r="E235" i="23"/>
  <c r="A235" i="23" s="1"/>
  <c r="Y414" i="23"/>
  <c r="K475" i="23"/>
  <c r="K474" i="23" s="1"/>
  <c r="K473" i="23" s="1"/>
  <c r="F133" i="23"/>
  <c r="P136" i="23"/>
  <c r="Y125" i="23"/>
  <c r="AC148" i="23"/>
  <c r="AC144" i="23" s="1"/>
  <c r="AC151" i="23" s="1"/>
  <c r="T159" i="23"/>
  <c r="T157" i="23" s="1"/>
  <c r="X159" i="23"/>
  <c r="X157" i="23" s="1"/>
  <c r="O198" i="23"/>
  <c r="W198" i="23"/>
  <c r="F200" i="23"/>
  <c r="Y392" i="23"/>
  <c r="G433" i="23"/>
  <c r="G432" i="23" s="1"/>
  <c r="G431" i="23" s="1"/>
  <c r="K433" i="23"/>
  <c r="K432" i="23" s="1"/>
  <c r="K431" i="23" s="1"/>
  <c r="O433" i="23"/>
  <c r="O432" i="23" s="1"/>
  <c r="O431" i="23" s="1"/>
  <c r="S433" i="23"/>
  <c r="S432" i="23" s="1"/>
  <c r="S431" i="23" s="1"/>
  <c r="W433" i="23"/>
  <c r="W432" i="23" s="1"/>
  <c r="W431" i="23" s="1"/>
  <c r="AA517" i="23"/>
  <c r="AA516" i="23" s="1"/>
  <c r="AA515" i="23" s="1"/>
  <c r="E327" i="23"/>
  <c r="F381" i="23"/>
  <c r="F384" i="23" s="1"/>
  <c r="E209" i="23"/>
  <c r="A209" i="23" s="1"/>
  <c r="E232" i="23"/>
  <c r="A232" i="23" s="1"/>
  <c r="F248" i="23"/>
  <c r="S301" i="23"/>
  <c r="S300" i="23" s="1"/>
  <c r="S299" i="23" s="1"/>
  <c r="E359" i="23"/>
  <c r="A359" i="23" s="1"/>
  <c r="N391" i="23"/>
  <c r="N390" i="23" s="1"/>
  <c r="N389" i="23" s="1"/>
  <c r="E398" i="23"/>
  <c r="A398" i="23" s="1"/>
  <c r="Y396" i="23"/>
  <c r="F464" i="23"/>
  <c r="F518" i="23"/>
  <c r="F574" i="23"/>
  <c r="F590" i="23"/>
  <c r="Y713" i="23"/>
  <c r="E737" i="23"/>
  <c r="A737" i="23" s="1"/>
  <c r="F736" i="23"/>
  <c r="N799" i="23"/>
  <c r="N798" i="23" s="1"/>
  <c r="N797" i="23" s="1"/>
  <c r="E803" i="23"/>
  <c r="A803" i="23" s="1"/>
  <c r="E180" i="23"/>
  <c r="A180" i="23" s="1"/>
  <c r="E206" i="23"/>
  <c r="A206" i="23" s="1"/>
  <c r="E211" i="23"/>
  <c r="A211" i="23" s="1"/>
  <c r="E213" i="23"/>
  <c r="A213" i="23" s="1"/>
  <c r="E218" i="23"/>
  <c r="A218" i="23" s="1"/>
  <c r="E226" i="23"/>
  <c r="A226" i="23" s="1"/>
  <c r="T259" i="23"/>
  <c r="T258" i="23" s="1"/>
  <c r="T257" i="23" s="1"/>
  <c r="E368" i="23"/>
  <c r="A368" i="23" s="1"/>
  <c r="F367" i="23"/>
  <c r="AB391" i="23"/>
  <c r="AB390" i="23" s="1"/>
  <c r="AB389" i="23" s="1"/>
  <c r="F411" i="23"/>
  <c r="E436" i="23"/>
  <c r="A436" i="23" s="1"/>
  <c r="E440" i="23"/>
  <c r="A440" i="23" s="1"/>
  <c r="E444" i="23"/>
  <c r="A444" i="23" s="1"/>
  <c r="E452" i="23"/>
  <c r="A452" i="23" s="1"/>
  <c r="E482" i="23"/>
  <c r="A482" i="23" s="1"/>
  <c r="E484" i="23"/>
  <c r="A484" i="23" s="1"/>
  <c r="E488" i="23"/>
  <c r="A488" i="23" s="1"/>
  <c r="AD517" i="23"/>
  <c r="AD516" i="23" s="1"/>
  <c r="AD515" i="23" s="1"/>
  <c r="E567" i="23"/>
  <c r="A567" i="23" s="1"/>
  <c r="Y574" i="23"/>
  <c r="Y582" i="23"/>
  <c r="AC601" i="23"/>
  <c r="AC600" i="23" s="1"/>
  <c r="AC599" i="23" s="1"/>
  <c r="F675" i="23"/>
  <c r="E687" i="23"/>
  <c r="A687" i="23" s="1"/>
  <c r="F689" i="23"/>
  <c r="F692" i="23" s="1"/>
  <c r="E538" i="23"/>
  <c r="E562" i="23"/>
  <c r="A562" i="23" s="1"/>
  <c r="E581" i="23"/>
  <c r="A581" i="23" s="1"/>
  <c r="E585" i="23"/>
  <c r="A585" i="23" s="1"/>
  <c r="E587" i="23"/>
  <c r="A587" i="23" s="1"/>
  <c r="E611" i="23"/>
  <c r="A611" i="23" s="1"/>
  <c r="E613" i="23"/>
  <c r="A613" i="23" s="1"/>
  <c r="E618" i="23"/>
  <c r="A618" i="23" s="1"/>
  <c r="E623" i="23"/>
  <c r="A623" i="23" s="1"/>
  <c r="E626" i="23"/>
  <c r="A626" i="23" s="1"/>
  <c r="E628" i="23"/>
  <c r="A628" i="23" s="1"/>
  <c r="Y653" i="23"/>
  <c r="E668" i="23"/>
  <c r="A668" i="23" s="1"/>
  <c r="Y678" i="23"/>
  <c r="L712" i="23"/>
  <c r="L711" i="23" s="1"/>
  <c r="L710" i="23" s="1"/>
  <c r="L694" i="23" s="1"/>
  <c r="T712" i="23"/>
  <c r="T711" i="23" s="1"/>
  <c r="T710" i="23" s="1"/>
  <c r="T694" i="23" s="1"/>
  <c r="AB712" i="23"/>
  <c r="AB711" i="23" s="1"/>
  <c r="AB710" i="23" s="1"/>
  <c r="AB694" i="23" s="1"/>
  <c r="E745" i="23"/>
  <c r="A745" i="23" s="1"/>
  <c r="E779" i="23"/>
  <c r="A779" i="23" s="1"/>
  <c r="E781" i="23"/>
  <c r="A781" i="23" s="1"/>
  <c r="H799" i="23"/>
  <c r="H798" i="23" s="1"/>
  <c r="H797" i="23" s="1"/>
  <c r="Y804" i="23"/>
  <c r="E815" i="23"/>
  <c r="A815" i="23" s="1"/>
  <c r="F814" i="23"/>
  <c r="E994" i="23"/>
  <c r="A994" i="23" s="1"/>
  <c r="F993" i="23"/>
  <c r="E268" i="23"/>
  <c r="A268" i="23" s="1"/>
  <c r="E329" i="23"/>
  <c r="A329" i="23" s="1"/>
  <c r="E400" i="23"/>
  <c r="A400" i="23" s="1"/>
  <c r="E403" i="23"/>
  <c r="A403" i="23" s="1"/>
  <c r="E409" i="23"/>
  <c r="A409" i="23" s="1"/>
  <c r="F425" i="23"/>
  <c r="F428" i="23" s="1"/>
  <c r="E435" i="23"/>
  <c r="A435" i="23" s="1"/>
  <c r="E439" i="23"/>
  <c r="A439" i="23" s="1"/>
  <c r="E443" i="23"/>
  <c r="A443" i="23" s="1"/>
  <c r="E459" i="23"/>
  <c r="A459" i="23" s="1"/>
  <c r="E485" i="23"/>
  <c r="A485" i="23" s="1"/>
  <c r="E487" i="23"/>
  <c r="A487" i="23" s="1"/>
  <c r="E501" i="23"/>
  <c r="A501" i="23" s="1"/>
  <c r="E561" i="23"/>
  <c r="E605" i="23"/>
  <c r="A605" i="23" s="1"/>
  <c r="E673" i="23"/>
  <c r="A673" i="23" s="1"/>
  <c r="Y697" i="23"/>
  <c r="F704" i="23"/>
  <c r="E714" i="23"/>
  <c r="E716" i="23"/>
  <c r="A716" i="23" s="1"/>
  <c r="E732" i="23"/>
  <c r="A732" i="23" s="1"/>
  <c r="G757" i="23"/>
  <c r="G756" i="23" s="1"/>
  <c r="G755" i="23" s="1"/>
  <c r="AA757" i="23"/>
  <c r="AA756" i="23" s="1"/>
  <c r="AA755" i="23" s="1"/>
  <c r="E760" i="23"/>
  <c r="A760" i="23" s="1"/>
  <c r="E765" i="23"/>
  <c r="A765" i="23" s="1"/>
  <c r="E773" i="23"/>
  <c r="A773" i="23" s="1"/>
  <c r="E789" i="23"/>
  <c r="S799" i="23"/>
  <c r="S798" i="23" s="1"/>
  <c r="S797" i="23" s="1"/>
  <c r="E806" i="23"/>
  <c r="A806" i="23" s="1"/>
  <c r="E809" i="23"/>
  <c r="A809" i="23" s="1"/>
  <c r="L843" i="23"/>
  <c r="L842" i="23" s="1"/>
  <c r="L841" i="23" s="1"/>
  <c r="E629" i="23"/>
  <c r="A629" i="23" s="1"/>
  <c r="E640" i="23"/>
  <c r="A640" i="23" s="1"/>
  <c r="E646" i="23"/>
  <c r="A646" i="23" s="1"/>
  <c r="E660" i="23"/>
  <c r="A660" i="23" s="1"/>
  <c r="E729" i="23"/>
  <c r="A729" i="23" s="1"/>
  <c r="E738" i="23"/>
  <c r="A738" i="23" s="1"/>
  <c r="E740" i="23"/>
  <c r="E766" i="23"/>
  <c r="A766" i="23" s="1"/>
  <c r="E782" i="23"/>
  <c r="A782" i="23" s="1"/>
  <c r="E785" i="23"/>
  <c r="A785" i="23" s="1"/>
  <c r="E831" i="23"/>
  <c r="A831" i="23" s="1"/>
  <c r="U843" i="23"/>
  <c r="U842" i="23" s="1"/>
  <c r="U841" i="23" s="1"/>
  <c r="AB843" i="23"/>
  <c r="AB842" i="23" s="1"/>
  <c r="AB841" i="23" s="1"/>
  <c r="E903" i="23"/>
  <c r="A903" i="23" s="1"/>
  <c r="Y900" i="23"/>
  <c r="Y928" i="23"/>
  <c r="E929" i="23"/>
  <c r="E943" i="23"/>
  <c r="F942" i="23"/>
  <c r="E1043" i="23"/>
  <c r="A1043" i="23" s="1"/>
  <c r="Y1040" i="23"/>
  <c r="E1150" i="23"/>
  <c r="A1150" i="23" s="1"/>
  <c r="F1148" i="23"/>
  <c r="G1101" i="23"/>
  <c r="G1100" i="23" s="1"/>
  <c r="G1099" i="23" s="1"/>
  <c r="K1101" i="23"/>
  <c r="K1100" i="23" s="1"/>
  <c r="K1099" i="23" s="1"/>
  <c r="F1106" i="23"/>
  <c r="E851" i="23"/>
  <c r="A851" i="23" s="1"/>
  <c r="E853" i="23"/>
  <c r="A853" i="23" s="1"/>
  <c r="E856" i="23"/>
  <c r="A856" i="23" s="1"/>
  <c r="E892" i="23"/>
  <c r="A892" i="23" s="1"/>
  <c r="Y890" i="23"/>
  <c r="U973" i="23"/>
  <c r="U972" i="23" s="1"/>
  <c r="U971" i="23" s="1"/>
  <c r="J1017" i="23"/>
  <c r="J1016" i="23" s="1"/>
  <c r="J1015" i="23"/>
  <c r="V1017" i="23"/>
  <c r="V1016" i="23" s="1"/>
  <c r="V1015" i="23" s="1"/>
  <c r="E1137" i="23"/>
  <c r="A1137" i="23" s="1"/>
  <c r="F1135" i="23"/>
  <c r="F1138" i="23" s="1"/>
  <c r="E824" i="23"/>
  <c r="A824" i="23" s="1"/>
  <c r="E861" i="23"/>
  <c r="A861" i="23" s="1"/>
  <c r="F908" i="23"/>
  <c r="M973" i="23"/>
  <c r="M972" i="23"/>
  <c r="M971" i="23" s="1"/>
  <c r="Y1037" i="23"/>
  <c r="F1116" i="23"/>
  <c r="E865" i="23"/>
  <c r="A865" i="23" s="1"/>
  <c r="E888" i="23"/>
  <c r="A888" i="23" s="1"/>
  <c r="E891" i="23"/>
  <c r="A891" i="23" s="1"/>
  <c r="E894" i="23"/>
  <c r="A894" i="23" s="1"/>
  <c r="E896" i="23"/>
  <c r="A896" i="23" s="1"/>
  <c r="E899" i="23"/>
  <c r="A899" i="23" s="1"/>
  <c r="E904" i="23"/>
  <c r="A904" i="23" s="1"/>
  <c r="E907" i="23"/>
  <c r="A907" i="23" s="1"/>
  <c r="E913" i="23"/>
  <c r="A913" i="23" s="1"/>
  <c r="E935" i="23"/>
  <c r="A935" i="23" s="1"/>
  <c r="E938" i="23"/>
  <c r="A938" i="23" s="1"/>
  <c r="E940" i="23"/>
  <c r="A940" i="23" s="1"/>
  <c r="E945" i="23"/>
  <c r="A945" i="23" s="1"/>
  <c r="E975" i="23"/>
  <c r="A975" i="23" s="1"/>
  <c r="E979" i="23"/>
  <c r="A979" i="23" s="1"/>
  <c r="E981" i="23"/>
  <c r="E986" i="23"/>
  <c r="A986" i="23" s="1"/>
  <c r="E991" i="23"/>
  <c r="A991" i="23" s="1"/>
  <c r="E997" i="23"/>
  <c r="E1000" i="23"/>
  <c r="A1000" i="23" s="1"/>
  <c r="E1009" i="23"/>
  <c r="A1009" i="23" s="1"/>
  <c r="E1053" i="23"/>
  <c r="A1053" i="23" s="1"/>
  <c r="N1059" i="23"/>
  <c r="N1058" i="23" s="1"/>
  <c r="N1057" i="23" s="1"/>
  <c r="V1059" i="23"/>
  <c r="V1058" i="23" s="1"/>
  <c r="V1057" i="23" s="1"/>
  <c r="E1094" i="23"/>
  <c r="A1094" i="23" s="1"/>
  <c r="Y1163" i="23"/>
  <c r="E1164" i="23"/>
  <c r="E1201" i="23"/>
  <c r="A1201" i="23" s="1"/>
  <c r="Y1200" i="23"/>
  <c r="E1249" i="23"/>
  <c r="A1249" i="23" s="1"/>
  <c r="Y1247" i="23"/>
  <c r="Y874" i="23"/>
  <c r="E895" i="23"/>
  <c r="A895" i="23" s="1"/>
  <c r="E898" i="23"/>
  <c r="A898" i="23" s="1"/>
  <c r="E901" i="23"/>
  <c r="A901" i="23" s="1"/>
  <c r="E909" i="23"/>
  <c r="A909" i="23" s="1"/>
  <c r="E936" i="23"/>
  <c r="A936" i="23" s="1"/>
  <c r="E939" i="23"/>
  <c r="A939" i="23" s="1"/>
  <c r="E948" i="23"/>
  <c r="A948" i="23" s="1"/>
  <c r="E952" i="23"/>
  <c r="A952" i="23" s="1"/>
  <c r="E955" i="23"/>
  <c r="A955" i="23" s="1"/>
  <c r="E968" i="23"/>
  <c r="E155" i="23" s="1"/>
  <c r="A155" i="23" s="1"/>
  <c r="E977" i="23"/>
  <c r="A977" i="23" s="1"/>
  <c r="F978" i="23"/>
  <c r="E980" i="23"/>
  <c r="A980" i="23" s="1"/>
  <c r="E989" i="23"/>
  <c r="A989" i="23" s="1"/>
  <c r="E992" i="23"/>
  <c r="A992" i="23" s="1"/>
  <c r="F996" i="23"/>
  <c r="E999" i="23"/>
  <c r="A999" i="23" s="1"/>
  <c r="E1005" i="23"/>
  <c r="F1037" i="23"/>
  <c r="R1059" i="23"/>
  <c r="R1058" i="23" s="1"/>
  <c r="R1057" i="23" s="1"/>
  <c r="E1104" i="23"/>
  <c r="A1104" i="23" s="1"/>
  <c r="E1128" i="23"/>
  <c r="A1128" i="23" s="1"/>
  <c r="M1185" i="23"/>
  <c r="M1184" i="23" s="1"/>
  <c r="M1183" i="23" s="1"/>
  <c r="E1020" i="23"/>
  <c r="E1027" i="23"/>
  <c r="A1027" i="23" s="1"/>
  <c r="E1111" i="23"/>
  <c r="A1111" i="23" s="1"/>
  <c r="E1123" i="23"/>
  <c r="A1123" i="23" s="1"/>
  <c r="E1125" i="23"/>
  <c r="A1125" i="23" s="1"/>
  <c r="AC1185" i="23"/>
  <c r="AC1184" i="23" s="1"/>
  <c r="AC1183" i="23" s="1"/>
  <c r="F1219" i="23"/>
  <c r="F1222" i="23" s="1"/>
  <c r="Y1258" i="23"/>
  <c r="E1075" i="23"/>
  <c r="E1081" i="23"/>
  <c r="F1144" i="23"/>
  <c r="F1174" i="23"/>
  <c r="E1229" i="23"/>
  <c r="A1229" i="23" s="1"/>
  <c r="F1228" i="23"/>
  <c r="E1153" i="23"/>
  <c r="A1153" i="23" s="1"/>
  <c r="E1156" i="23"/>
  <c r="A1156" i="23" s="1"/>
  <c r="E1161" i="23"/>
  <c r="A1161" i="23" s="1"/>
  <c r="E1171" i="23"/>
  <c r="A1171" i="23" s="1"/>
  <c r="E1192" i="23"/>
  <c r="A1192" i="23" s="1"/>
  <c r="E1195" i="23"/>
  <c r="A1195" i="23" s="1"/>
  <c r="E1203" i="23"/>
  <c r="A1203" i="23" s="1"/>
  <c r="E1212" i="23"/>
  <c r="A1212" i="23" s="1"/>
  <c r="E1230" i="23"/>
  <c r="A1230" i="23" s="1"/>
  <c r="E1234" i="23"/>
  <c r="A1234" i="23" s="1"/>
  <c r="E1246" i="23"/>
  <c r="A1246" i="23" s="1"/>
  <c r="E1254" i="23"/>
  <c r="A1254" i="23" s="1"/>
  <c r="E1145" i="23"/>
  <c r="A1145" i="23" s="1"/>
  <c r="E1149" i="23"/>
  <c r="A1149" i="23" s="1"/>
  <c r="E1152" i="23"/>
  <c r="A1152" i="23" s="1"/>
  <c r="E1191" i="23"/>
  <c r="A1191" i="23" s="1"/>
  <c r="E1211" i="23"/>
  <c r="A1211" i="23" s="1"/>
  <c r="E1231" i="23"/>
  <c r="A1231" i="23" s="1"/>
  <c r="E1235" i="23"/>
  <c r="A1235" i="23" s="1"/>
  <c r="E1238" i="23"/>
  <c r="A1238" i="23" s="1"/>
  <c r="E1245" i="23"/>
  <c r="A1245" i="23" s="1"/>
  <c r="F131" i="23"/>
  <c r="F138" i="23"/>
  <c r="E332" i="23"/>
  <c r="E946" i="23"/>
  <c r="A946" i="23" s="1"/>
  <c r="E1001" i="23"/>
  <c r="A1001" i="23" s="1"/>
  <c r="E1271" i="23"/>
  <c r="A1271" i="23" s="1"/>
  <c r="Y1004" i="23"/>
  <c r="F112" i="23"/>
  <c r="Y129" i="23"/>
  <c r="E337" i="23"/>
  <c r="E372" i="23"/>
  <c r="E455" i="23"/>
  <c r="A455" i="23" s="1"/>
  <c r="F509" i="23"/>
  <c r="F512" i="23" s="1"/>
  <c r="E510" i="23"/>
  <c r="E875" i="23"/>
  <c r="Y336" i="23"/>
  <c r="Y132" i="23"/>
  <c r="F120" i="23"/>
  <c r="E491" i="23"/>
  <c r="A491" i="23" s="1"/>
  <c r="E507" i="23"/>
  <c r="A507" i="23" s="1"/>
  <c r="F506" i="23"/>
  <c r="E563" i="23"/>
  <c r="A563" i="23" s="1"/>
  <c r="E698" i="23"/>
  <c r="F119" i="23"/>
  <c r="E526" i="23"/>
  <c r="A526" i="23" s="1"/>
  <c r="E1070" i="23"/>
  <c r="A1070" i="23" s="1"/>
  <c r="E543" i="23"/>
  <c r="A543" i="23" s="1"/>
  <c r="F647" i="23"/>
  <c r="E644" i="23"/>
  <c r="A644" i="23" s="1"/>
  <c r="E658" i="23"/>
  <c r="A658" i="23" s="1"/>
  <c r="E731" i="23"/>
  <c r="A731" i="23" s="1"/>
  <c r="F125" i="23"/>
  <c r="Y635" i="23"/>
  <c r="Y633" i="23" s="1"/>
  <c r="E636" i="23"/>
  <c r="A636" i="23" s="1"/>
  <c r="Y638" i="23"/>
  <c r="Y634" i="23" s="1"/>
  <c r="Y641" i="23" s="1"/>
  <c r="R145" i="23"/>
  <c r="R143" i="23" s="1"/>
  <c r="Z145" i="23"/>
  <c r="Z143" i="23" s="1"/>
  <c r="L145" i="23"/>
  <c r="L143" i="23" s="1"/>
  <c r="E294" i="23"/>
  <c r="A294" i="23" s="1"/>
  <c r="E412" i="23"/>
  <c r="E508" i="23"/>
  <c r="A508" i="23" s="1"/>
  <c r="E607" i="23"/>
  <c r="A607" i="23" s="1"/>
  <c r="G145" i="23"/>
  <c r="G143" i="23" s="1"/>
  <c r="E460" i="23"/>
  <c r="E572" i="23"/>
  <c r="A572" i="23" s="1"/>
  <c r="E457" i="23"/>
  <c r="A457" i="23" s="1"/>
  <c r="E461" i="23"/>
  <c r="A461" i="23" s="1"/>
  <c r="E497" i="23"/>
  <c r="A497" i="23" s="1"/>
  <c r="E530" i="23"/>
  <c r="A530" i="23" s="1"/>
  <c r="F548" i="23"/>
  <c r="E586" i="23"/>
  <c r="F593" i="23"/>
  <c r="F596" i="23" s="1"/>
  <c r="Y689" i="23"/>
  <c r="Y692" i="23" s="1"/>
  <c r="F551" i="23"/>
  <c r="F554" i="23" s="1"/>
  <c r="E615" i="23"/>
  <c r="A615" i="23" s="1"/>
  <c r="E699" i="23"/>
  <c r="A699" i="23" s="1"/>
  <c r="E715" i="23"/>
  <c r="A715" i="23" s="1"/>
  <c r="E721" i="23"/>
  <c r="A721" i="23" s="1"/>
  <c r="E725" i="23"/>
  <c r="A725" i="23" s="1"/>
  <c r="E739" i="23"/>
  <c r="A739" i="23" s="1"/>
  <c r="E778" i="23"/>
  <c r="A778" i="23" s="1"/>
  <c r="E817" i="23"/>
  <c r="A817" i="23" s="1"/>
  <c r="E868" i="23"/>
  <c r="A868" i="23" s="1"/>
  <c r="E645" i="23"/>
  <c r="A645" i="23" s="1"/>
  <c r="E676" i="23"/>
  <c r="E718" i="23"/>
  <c r="A718" i="23" s="1"/>
  <c r="E723" i="23"/>
  <c r="A723" i="23" s="1"/>
  <c r="E727" i="23"/>
  <c r="A727" i="23" s="1"/>
  <c r="E741" i="23"/>
  <c r="A741" i="23" s="1"/>
  <c r="E867" i="23"/>
  <c r="A867" i="23" s="1"/>
  <c r="E869" i="23"/>
  <c r="A869" i="23" s="1"/>
  <c r="E871" i="23"/>
  <c r="A871" i="23" s="1"/>
  <c r="E1049" i="23"/>
  <c r="E1048" i="23" s="1"/>
  <c r="A1048" i="23" s="1"/>
  <c r="F1048" i="23"/>
  <c r="Y1051" i="23"/>
  <c r="Y1054" i="23" s="1"/>
  <c r="Y960" i="23"/>
  <c r="Y958" i="23" s="1"/>
  <c r="Y1216" i="23"/>
  <c r="Y1219" i="23"/>
  <c r="Y1222" i="23" s="1"/>
  <c r="E1260" i="23"/>
  <c r="F1258" i="23"/>
  <c r="Y1174" i="23"/>
  <c r="Y1261" i="23"/>
  <c r="Y1264" i="23" s="1"/>
  <c r="K127" i="23"/>
  <c r="AB198" i="23"/>
  <c r="E269" i="23"/>
  <c r="V159" i="23"/>
  <c r="V157" i="23" s="1"/>
  <c r="I159" i="23"/>
  <c r="I157" i="23" s="1"/>
  <c r="AE159" i="23"/>
  <c r="AE157" i="23" s="1"/>
  <c r="Z159" i="23"/>
  <c r="Z157" i="23" s="1"/>
  <c r="L159" i="23"/>
  <c r="L157" i="23" s="1"/>
  <c r="R159" i="23"/>
  <c r="R157" i="23" s="1"/>
  <c r="AD159" i="23"/>
  <c r="AD157" i="23" s="1"/>
  <c r="P198" i="23"/>
  <c r="E243" i="23"/>
  <c r="F241" i="23"/>
  <c r="AD475" i="23"/>
  <c r="AD474" i="23" s="1"/>
  <c r="AD473" i="23" s="1"/>
  <c r="S159" i="23"/>
  <c r="S157" i="23" s="1"/>
  <c r="E210" i="23"/>
  <c r="A210" i="23" s="1"/>
  <c r="E228" i="23"/>
  <c r="A228" i="23" s="1"/>
  <c r="I127" i="23"/>
  <c r="Q159" i="23"/>
  <c r="Q157" i="23" s="1"/>
  <c r="E194" i="23"/>
  <c r="AD198" i="23"/>
  <c r="E277" i="23"/>
  <c r="A277" i="23" s="1"/>
  <c r="E291" i="23"/>
  <c r="A291" i="23" s="1"/>
  <c r="E322" i="23"/>
  <c r="A322" i="23" s="1"/>
  <c r="K347" i="23"/>
  <c r="K346" i="23" s="1"/>
  <c r="K345" i="23" s="1"/>
  <c r="E417" i="23"/>
  <c r="A417" i="23" s="1"/>
  <c r="E544" i="23"/>
  <c r="A544" i="23" s="1"/>
  <c r="E583" i="23"/>
  <c r="A583" i="23" s="1"/>
  <c r="E637" i="23"/>
  <c r="F635" i="23"/>
  <c r="F633" i="23" s="1"/>
  <c r="E764" i="23"/>
  <c r="A764" i="23" s="1"/>
  <c r="F762" i="23"/>
  <c r="E834" i="23"/>
  <c r="E1236" i="23"/>
  <c r="A1236" i="23" s="1"/>
  <c r="Y1232" i="23"/>
  <c r="E168" i="23"/>
  <c r="A168" i="23" s="1"/>
  <c r="E223" i="23"/>
  <c r="A223" i="23" s="1"/>
  <c r="F110" i="23"/>
  <c r="E287" i="23"/>
  <c r="A287" i="23" s="1"/>
  <c r="L391" i="23"/>
  <c r="L390" i="23" s="1"/>
  <c r="L389" i="23" s="1"/>
  <c r="T391" i="23"/>
  <c r="T390" i="23" s="1"/>
  <c r="T389" i="23" s="1"/>
  <c r="AE391" i="23"/>
  <c r="AE390" i="23" s="1"/>
  <c r="AE389" i="23" s="1"/>
  <c r="Y411" i="23"/>
  <c r="Y434" i="23"/>
  <c r="Y448" i="23"/>
  <c r="E499" i="23"/>
  <c r="A499" i="23" s="1"/>
  <c r="L601" i="23"/>
  <c r="L600" i="23" s="1"/>
  <c r="L599" i="23" s="1"/>
  <c r="E690" i="23"/>
  <c r="A690" i="23" s="1"/>
  <c r="P757" i="23"/>
  <c r="P756" i="23" s="1"/>
  <c r="P755" i="23" s="1"/>
  <c r="F758" i="23"/>
  <c r="E761" i="23"/>
  <c r="A761" i="23" s="1"/>
  <c r="E862" i="23"/>
  <c r="A862" i="23" s="1"/>
  <c r="T885" i="23"/>
  <c r="T884" i="23" s="1"/>
  <c r="T883" i="23" s="1"/>
  <c r="V148" i="23"/>
  <c r="V144" i="23" s="1"/>
  <c r="V151" i="23" s="1"/>
  <c r="E176" i="23"/>
  <c r="A176" i="23" s="1"/>
  <c r="E192" i="23"/>
  <c r="A192" i="23" s="1"/>
  <c r="E222" i="23"/>
  <c r="A222" i="23" s="1"/>
  <c r="E224" i="23"/>
  <c r="A224" i="23" s="1"/>
  <c r="E227" i="23"/>
  <c r="A227" i="23" s="1"/>
  <c r="E239" i="23"/>
  <c r="A239" i="23" s="1"/>
  <c r="E246" i="23"/>
  <c r="A246" i="23" s="1"/>
  <c r="E249" i="23"/>
  <c r="A249" i="23" s="1"/>
  <c r="E261" i="23"/>
  <c r="A261" i="23" s="1"/>
  <c r="E284" i="23"/>
  <c r="A284" i="23" s="1"/>
  <c r="E286" i="23"/>
  <c r="A286" i="23" s="1"/>
  <c r="F321" i="23"/>
  <c r="E407" i="23"/>
  <c r="A407" i="23" s="1"/>
  <c r="V475" i="23"/>
  <c r="V474" i="23" s="1"/>
  <c r="V473" i="23" s="1"/>
  <c r="P559" i="23"/>
  <c r="P558" i="23" s="1"/>
  <c r="P557" i="23" s="1"/>
  <c r="F848" i="23"/>
  <c r="E310" i="23"/>
  <c r="A310" i="23" s="1"/>
  <c r="F339" i="23"/>
  <c r="F342" i="23" s="1"/>
  <c r="E419" i="23"/>
  <c r="A419" i="23" s="1"/>
  <c r="E466" i="23"/>
  <c r="A466" i="23" s="1"/>
  <c r="E478" i="23"/>
  <c r="A478" i="23" s="1"/>
  <c r="E566" i="23"/>
  <c r="A566" i="23" s="1"/>
  <c r="E570" i="23"/>
  <c r="A570" i="23" s="1"/>
  <c r="Y593" i="23"/>
  <c r="Y596" i="23" s="1"/>
  <c r="E643" i="23"/>
  <c r="E153" i="23" s="1"/>
  <c r="A153" i="23" s="1"/>
  <c r="Y686" i="23"/>
  <c r="K712" i="23"/>
  <c r="K711" i="23" s="1"/>
  <c r="K710" i="23" s="1"/>
  <c r="K694" i="23" s="1"/>
  <c r="Q712" i="23"/>
  <c r="Q711" i="23" s="1"/>
  <c r="Q710" i="23" s="1"/>
  <c r="Q694" i="23" s="1"/>
  <c r="F103" i="23"/>
  <c r="AD757" i="23"/>
  <c r="AD756" i="23" s="1"/>
  <c r="AD755" i="23" s="1"/>
  <c r="E812" i="23"/>
  <c r="A812" i="23" s="1"/>
  <c r="Y844" i="23"/>
  <c r="E845" i="23"/>
  <c r="A845" i="23" s="1"/>
  <c r="H885" i="23"/>
  <c r="H884" i="23" s="1"/>
  <c r="H883" i="23" s="1"/>
  <c r="AA1059" i="23"/>
  <c r="AA1058" i="23" s="1"/>
  <c r="AA1057" i="23" s="1"/>
  <c r="E1136" i="23"/>
  <c r="Y1135" i="23"/>
  <c r="Y1138" i="23" s="1"/>
  <c r="E442" i="23"/>
  <c r="A442" i="23" s="1"/>
  <c r="E446" i="23"/>
  <c r="A446" i="23" s="1"/>
  <c r="E458" i="23"/>
  <c r="A458" i="23" s="1"/>
  <c r="E493" i="23"/>
  <c r="A493" i="23" s="1"/>
  <c r="E609" i="23"/>
  <c r="Y657" i="23"/>
  <c r="E691" i="23"/>
  <c r="V757" i="23"/>
  <c r="V756" i="23" s="1"/>
  <c r="V755" i="23" s="1"/>
  <c r="E767" i="23"/>
  <c r="A767" i="23" s="1"/>
  <c r="E769" i="23"/>
  <c r="A769" i="23" s="1"/>
  <c r="E771" i="23"/>
  <c r="A771" i="23" s="1"/>
  <c r="E776" i="23"/>
  <c r="A776" i="23" s="1"/>
  <c r="E784" i="23"/>
  <c r="A784" i="23" s="1"/>
  <c r="G799" i="23"/>
  <c r="G798" i="23" s="1"/>
  <c r="G797" i="23" s="1"/>
  <c r="E807" i="23"/>
  <c r="A807" i="23" s="1"/>
  <c r="H843" i="23"/>
  <c r="H842" i="23" s="1"/>
  <c r="H841" i="23" s="1"/>
  <c r="Y996" i="23"/>
  <c r="E811" i="23"/>
  <c r="A811" i="23" s="1"/>
  <c r="S843" i="23"/>
  <c r="S842" i="23" s="1"/>
  <c r="S841" i="23" s="1"/>
  <c r="E934" i="23"/>
  <c r="A934" i="23" s="1"/>
  <c r="F932" i="23"/>
  <c r="F950" i="23"/>
  <c r="E954" i="23"/>
  <c r="A954" i="23" s="1"/>
  <c r="H973" i="23"/>
  <c r="H972" i="23" s="1"/>
  <c r="H971" i="23" s="1"/>
  <c r="E1023" i="23"/>
  <c r="A1023" i="23" s="1"/>
  <c r="E1061" i="23"/>
  <c r="Y1060" i="23"/>
  <c r="W1227" i="23"/>
  <c r="W1226" i="23" s="1"/>
  <c r="W1225" i="23" s="1"/>
  <c r="E663" i="23"/>
  <c r="A663" i="23" s="1"/>
  <c r="E720" i="23"/>
  <c r="A720" i="23" s="1"/>
  <c r="E726" i="23"/>
  <c r="A726" i="23" s="1"/>
  <c r="E768" i="23"/>
  <c r="A768" i="23" s="1"/>
  <c r="E775" i="23"/>
  <c r="A775" i="23" s="1"/>
  <c r="E818" i="23"/>
  <c r="A818" i="23" s="1"/>
  <c r="E821" i="23"/>
  <c r="A821" i="23" s="1"/>
  <c r="E823" i="23"/>
  <c r="A823" i="23" s="1"/>
  <c r="X843" i="23"/>
  <c r="X842" i="23" s="1"/>
  <c r="X841" i="23" s="1"/>
  <c r="Y950" i="23"/>
  <c r="P973" i="23"/>
  <c r="P972" i="23" s="1"/>
  <c r="P971" i="23" s="1"/>
  <c r="AA973" i="23"/>
  <c r="AA972" i="23" s="1"/>
  <c r="AA971" i="23" s="1"/>
  <c r="I1017" i="23"/>
  <c r="I1016" i="23" s="1"/>
  <c r="I1015" i="23" s="1"/>
  <c r="G1227" i="23"/>
  <c r="G1226" i="23" s="1"/>
  <c r="G1225" i="23" s="1"/>
  <c r="Y120" i="23"/>
  <c r="E911" i="23"/>
  <c r="A911" i="23" s="1"/>
  <c r="E949" i="23"/>
  <c r="A949" i="23" s="1"/>
  <c r="E995" i="23"/>
  <c r="E1019" i="23"/>
  <c r="A1019" i="23" s="1"/>
  <c r="E1050" i="23"/>
  <c r="A1050" i="23" s="1"/>
  <c r="E1062" i="23"/>
  <c r="A1062" i="23" s="1"/>
  <c r="F1261" i="23"/>
  <c r="F1264" i="23" s="1"/>
  <c r="E864" i="23"/>
  <c r="Y877" i="23"/>
  <c r="Y880" i="23" s="1"/>
  <c r="E906" i="23"/>
  <c r="A906" i="23" s="1"/>
  <c r="E910" i="23"/>
  <c r="A910" i="23" s="1"/>
  <c r="E930" i="23"/>
  <c r="A930" i="23" s="1"/>
  <c r="E933" i="23"/>
  <c r="A933" i="23" s="1"/>
  <c r="Y993" i="23"/>
  <c r="E1078" i="23"/>
  <c r="A1078" i="23" s="1"/>
  <c r="Y1093" i="23"/>
  <c r="Y1096" i="23" s="1"/>
  <c r="Y1148" i="23"/>
  <c r="E1165" i="23"/>
  <c r="A1165" i="23" s="1"/>
  <c r="U1185" i="23"/>
  <c r="U1184" i="23" s="1"/>
  <c r="U1183" i="23" s="1"/>
  <c r="E1198" i="23"/>
  <c r="A1198" i="23" s="1"/>
  <c r="E1204" i="23"/>
  <c r="A1204" i="23" s="1"/>
  <c r="O1227" i="23"/>
  <c r="O1226" i="23" s="1"/>
  <c r="O1225" i="23" s="1"/>
  <c r="Y1177" i="23"/>
  <c r="Y1180" i="23" s="1"/>
  <c r="E1117" i="23"/>
  <c r="A1117" i="23" s="1"/>
  <c r="E1197" i="23"/>
  <c r="A1197" i="23" s="1"/>
  <c r="E1248" i="23"/>
  <c r="A1248" i="23" s="1"/>
  <c r="E1262" i="23"/>
  <c r="A1262" i="23" s="1"/>
  <c r="E292" i="23"/>
  <c r="A292" i="23" s="1"/>
  <c r="F147" i="23"/>
  <c r="F747" i="23"/>
  <c r="F750" i="23" s="1"/>
  <c r="E748" i="23"/>
  <c r="AE145" i="23"/>
  <c r="AE143" i="23" s="1"/>
  <c r="X148" i="23"/>
  <c r="X144" i="23" s="1"/>
  <c r="X151" i="23" s="1"/>
  <c r="E182" i="23"/>
  <c r="A182" i="23" s="1"/>
  <c r="E278" i="23"/>
  <c r="A278" i="23" s="1"/>
  <c r="Y339" i="23"/>
  <c r="Y342" i="23" s="1"/>
  <c r="E340" i="23"/>
  <c r="A340" i="23" s="1"/>
  <c r="E374" i="23"/>
  <c r="A374" i="23" s="1"/>
  <c r="Y381" i="23"/>
  <c r="Y384" i="23" s="1"/>
  <c r="E595" i="23"/>
  <c r="A595" i="23" s="1"/>
  <c r="E688" i="23"/>
  <c r="A688" i="23" s="1"/>
  <c r="F686" i="23"/>
  <c r="E810" i="23"/>
  <c r="A810" i="23" s="1"/>
  <c r="F290" i="23"/>
  <c r="F149" i="23"/>
  <c r="E319" i="23"/>
  <c r="A319" i="23" s="1"/>
  <c r="E358" i="23"/>
  <c r="A358" i="23" s="1"/>
  <c r="Y112" i="23"/>
  <c r="Y128" i="23"/>
  <c r="Y127" i="23" s="1"/>
  <c r="F422" i="23"/>
  <c r="E423" i="23"/>
  <c r="A423" i="23" s="1"/>
  <c r="E666" i="23"/>
  <c r="F117" i="23"/>
  <c r="F123" i="23"/>
  <c r="E671" i="23"/>
  <c r="E265" i="23"/>
  <c r="A265" i="23" s="1"/>
  <c r="E183" i="23"/>
  <c r="A183" i="23" s="1"/>
  <c r="Y113" i="23"/>
  <c r="E281" i="23"/>
  <c r="A281" i="23" s="1"/>
  <c r="Y293" i="23"/>
  <c r="Y296" i="23" s="1"/>
  <c r="Y149" i="23"/>
  <c r="E303" i="23"/>
  <c r="A303" i="23" s="1"/>
  <c r="Y137" i="23"/>
  <c r="Y136" i="23" s="1"/>
  <c r="E331" i="23"/>
  <c r="A331" i="23" s="1"/>
  <c r="E338" i="23"/>
  <c r="A338" i="23" s="1"/>
  <c r="F336" i="23"/>
  <c r="F877" i="23"/>
  <c r="F880" i="23" s="1"/>
  <c r="E878" i="23"/>
  <c r="A878" i="23" s="1"/>
  <c r="Y108" i="23"/>
  <c r="F638" i="23"/>
  <c r="F634" i="23" s="1"/>
  <c r="F641" i="23" s="1"/>
  <c r="E639" i="23"/>
  <c r="A639" i="23" s="1"/>
  <c r="Y1132" i="23"/>
  <c r="E365" i="23"/>
  <c r="A365" i="23" s="1"/>
  <c r="E503" i="23"/>
  <c r="A503" i="23" s="1"/>
  <c r="E603" i="23"/>
  <c r="A603" i="23" s="1"/>
  <c r="E642" i="23"/>
  <c r="E152" i="23" s="1"/>
  <c r="A152" i="23" s="1"/>
  <c r="E664" i="23"/>
  <c r="A664" i="23" s="1"/>
  <c r="E770" i="23"/>
  <c r="A770" i="23" s="1"/>
  <c r="E820" i="23"/>
  <c r="A820" i="23" s="1"/>
  <c r="E1209" i="23"/>
  <c r="A1209" i="23" s="1"/>
  <c r="E897" i="23"/>
  <c r="A897" i="23" s="1"/>
  <c r="E1218" i="23"/>
  <c r="A1218" i="23" s="1"/>
  <c r="F1216" i="23"/>
  <c r="E887" i="23"/>
  <c r="A887" i="23" s="1"/>
  <c r="E951" i="23"/>
  <c r="A951" i="23" s="1"/>
  <c r="Y1048" i="23"/>
  <c r="E1069" i="23"/>
  <c r="A1069" i="23" s="1"/>
  <c r="E1109" i="23"/>
  <c r="A1109" i="23" s="1"/>
  <c r="S114" i="23"/>
  <c r="AB145" i="23"/>
  <c r="AB143" i="23" s="1"/>
  <c r="L136" i="23"/>
  <c r="AD121" i="23"/>
  <c r="AC121" i="23"/>
  <c r="U127" i="23"/>
  <c r="M145" i="23"/>
  <c r="M143" i="23" s="1"/>
  <c r="P148" i="23"/>
  <c r="P144" i="23" s="1"/>
  <c r="P151" i="23" s="1"/>
  <c r="W148" i="23"/>
  <c r="W144" i="23" s="1"/>
  <c r="W151" i="23" s="1"/>
  <c r="U136" i="23"/>
  <c r="W136" i="23"/>
  <c r="S148" i="23"/>
  <c r="S144" i="23" s="1"/>
  <c r="S151" i="23" s="1"/>
  <c r="N136" i="23"/>
  <c r="Z136" i="23"/>
  <c r="AD127" i="23"/>
  <c r="AE130" i="23"/>
  <c r="H136" i="23"/>
  <c r="Y50" i="23"/>
  <c r="Y480" i="23"/>
  <c r="E481" i="23"/>
  <c r="A481" i="23" s="1"/>
  <c r="Y106" i="23"/>
  <c r="F532" i="23"/>
  <c r="E533" i="23"/>
  <c r="A533" i="23" s="1"/>
  <c r="E179" i="23"/>
  <c r="A179" i="23" s="1"/>
  <c r="F178" i="23"/>
  <c r="E230" i="23"/>
  <c r="A230" i="23" s="1"/>
  <c r="Y212" i="23"/>
  <c r="Y260" i="23"/>
  <c r="Y103" i="23"/>
  <c r="E304" i="23"/>
  <c r="F302" i="23"/>
  <c r="Y622" i="23"/>
  <c r="E624" i="23"/>
  <c r="A624" i="23" s="1"/>
  <c r="U130" i="23"/>
  <c r="F139" i="23"/>
  <c r="F330" i="23"/>
  <c r="E1107" i="23"/>
  <c r="A1107" i="23" s="1"/>
  <c r="M127" i="23"/>
  <c r="E399" i="23"/>
  <c r="A399" i="23" s="1"/>
  <c r="F396" i="23"/>
  <c r="F109" i="23"/>
  <c r="Y476" i="23"/>
  <c r="Y102" i="23"/>
  <c r="E808" i="23"/>
  <c r="A808" i="23" s="1"/>
  <c r="Y110" i="23"/>
  <c r="E832" i="23"/>
  <c r="A832" i="23" s="1"/>
  <c r="F830" i="23"/>
  <c r="J159" i="23"/>
  <c r="J157" i="23" s="1"/>
  <c r="AA159" i="23"/>
  <c r="AA157" i="23" s="1"/>
  <c r="T301" i="23"/>
  <c r="T300" i="23" s="1"/>
  <c r="T299" i="23" s="1"/>
  <c r="Y306" i="23"/>
  <c r="Q347" i="23"/>
  <c r="Q346" i="23" s="1"/>
  <c r="Q345" i="23" s="1"/>
  <c r="O391" i="23"/>
  <c r="O390" i="23" s="1"/>
  <c r="O389" i="23" s="1"/>
  <c r="AC391" i="23"/>
  <c r="AC390" i="23" s="1"/>
  <c r="AC389" i="23" s="1"/>
  <c r="M433" i="23"/>
  <c r="M432" i="23" s="1"/>
  <c r="M431" i="23" s="1"/>
  <c r="F438" i="23"/>
  <c r="Z517" i="23"/>
  <c r="Z516" i="23" s="1"/>
  <c r="Z515" i="23" s="1"/>
  <c r="E535" i="23"/>
  <c r="A535" i="23" s="1"/>
  <c r="Y532" i="23"/>
  <c r="Y733" i="23"/>
  <c r="AB136" i="23"/>
  <c r="P159" i="23"/>
  <c r="P157" i="23" s="1"/>
  <c r="Y111" i="23"/>
  <c r="Y134" i="23"/>
  <c r="G391" i="23"/>
  <c r="G390" i="23" s="1"/>
  <c r="G389" i="23" s="1"/>
  <c r="H433" i="23"/>
  <c r="H432" i="23" s="1"/>
  <c r="H431" i="23" s="1"/>
  <c r="X145" i="23"/>
  <c r="X143" i="23" s="1"/>
  <c r="X198" i="23"/>
  <c r="L301" i="23"/>
  <c r="L300" i="23" s="1"/>
  <c r="L299" i="23" s="1"/>
  <c r="X347" i="23"/>
  <c r="X346" i="23" s="1"/>
  <c r="X345" i="23" s="1"/>
  <c r="E479" i="23"/>
  <c r="A479" i="23" s="1"/>
  <c r="E502" i="23"/>
  <c r="A502" i="23" s="1"/>
  <c r="E521" i="23"/>
  <c r="A521" i="23" s="1"/>
  <c r="E542" i="23"/>
  <c r="A542" i="23" s="1"/>
  <c r="Y564" i="23"/>
  <c r="E569" i="23"/>
  <c r="A569" i="23" s="1"/>
  <c r="E578" i="23"/>
  <c r="A578" i="23" s="1"/>
  <c r="M799" i="23"/>
  <c r="M798" i="23" s="1"/>
  <c r="M797" i="23" s="1"/>
  <c r="AB885" i="23"/>
  <c r="AB884" i="23" s="1"/>
  <c r="AB883" i="23" s="1"/>
  <c r="AC145" i="23"/>
  <c r="AC143" i="23" s="1"/>
  <c r="E220" i="23"/>
  <c r="A220" i="23" s="1"/>
  <c r="Y126" i="23"/>
  <c r="Y290" i="23"/>
  <c r="Y150" i="23"/>
  <c r="F108" i="23"/>
  <c r="E524" i="23"/>
  <c r="AB601" i="23"/>
  <c r="AB600" i="23" s="1"/>
  <c r="AB599" i="23" s="1"/>
  <c r="F622" i="23"/>
  <c r="N757" i="23"/>
  <c r="N756" i="23" s="1"/>
  <c r="N755" i="23" s="1"/>
  <c r="N752" i="23" s="1"/>
  <c r="L799" i="23"/>
  <c r="L798" i="23" s="1"/>
  <c r="L797" i="23" s="1"/>
  <c r="T799" i="23"/>
  <c r="T798" i="23" s="1"/>
  <c r="T797" i="23" s="1"/>
  <c r="W799" i="23"/>
  <c r="W798" i="23" s="1"/>
  <c r="W797" i="23" s="1"/>
  <c r="E805" i="23"/>
  <c r="A805" i="23" s="1"/>
  <c r="F804" i="23"/>
  <c r="Y819" i="23"/>
  <c r="Y858" i="23"/>
  <c r="E859" i="23"/>
  <c r="A859" i="23" s="1"/>
  <c r="F905" i="23"/>
  <c r="E1072" i="23"/>
  <c r="A1072" i="23" s="1"/>
  <c r="AD145" i="23"/>
  <c r="AD143" i="23" s="1"/>
  <c r="N198" i="23"/>
  <c r="E207" i="23"/>
  <c r="A207" i="23" s="1"/>
  <c r="E217" i="23"/>
  <c r="A217" i="23" s="1"/>
  <c r="E225" i="23"/>
  <c r="A225" i="23" s="1"/>
  <c r="E242" i="23"/>
  <c r="A242" i="23" s="1"/>
  <c r="F128" i="23"/>
  <c r="F127" i="23" s="1"/>
  <c r="E323" i="23"/>
  <c r="E382" i="23"/>
  <c r="A382" i="23" s="1"/>
  <c r="E402" i="23"/>
  <c r="A402" i="23" s="1"/>
  <c r="E451" i="23"/>
  <c r="A451" i="23" s="1"/>
  <c r="E500" i="23"/>
  <c r="E520" i="23"/>
  <c r="A520" i="23" s="1"/>
  <c r="E529" i="23"/>
  <c r="A529" i="23" s="1"/>
  <c r="E545" i="23"/>
  <c r="A545" i="23" s="1"/>
  <c r="E553" i="23"/>
  <c r="A553" i="23" s="1"/>
  <c r="S559" i="23"/>
  <c r="S558" i="23" s="1"/>
  <c r="S557" i="23" s="1"/>
  <c r="H712" i="23"/>
  <c r="H711" i="23" s="1"/>
  <c r="H710" i="23" s="1"/>
  <c r="H694" i="23" s="1"/>
  <c r="L757" i="23"/>
  <c r="L756" i="23" s="1"/>
  <c r="L755" i="23" s="1"/>
  <c r="O757" i="23"/>
  <c r="O756" i="23" s="1"/>
  <c r="O755" i="23" s="1"/>
  <c r="AB799" i="23"/>
  <c r="AB798" i="23" s="1"/>
  <c r="AB797" i="23" s="1"/>
  <c r="E826" i="23"/>
  <c r="I843" i="23"/>
  <c r="I842" i="23" s="1"/>
  <c r="I841" i="23" s="1"/>
  <c r="W843" i="23"/>
  <c r="W842" i="23" s="1"/>
  <c r="W841" i="23" s="1"/>
  <c r="Y848" i="23"/>
  <c r="O885" i="23"/>
  <c r="O884" i="23" s="1"/>
  <c r="O883" i="23" s="1"/>
  <c r="X885" i="23"/>
  <c r="X884" i="23" s="1"/>
  <c r="X883" i="23" s="1"/>
  <c r="E661" i="23"/>
  <c r="A661" i="23" s="1"/>
  <c r="E763" i="23"/>
  <c r="A763" i="23" s="1"/>
  <c r="Y791" i="23"/>
  <c r="Y794" i="23" s="1"/>
  <c r="E801" i="23"/>
  <c r="A801" i="23" s="1"/>
  <c r="E846" i="23"/>
  <c r="A846" i="23" s="1"/>
  <c r="V927" i="23"/>
  <c r="V926" i="23" s="1"/>
  <c r="V925" i="23" s="1"/>
  <c r="AE1017" i="23"/>
  <c r="AE1016" i="23" s="1"/>
  <c r="AE1015" i="23" s="1"/>
  <c r="Y1079" i="23"/>
  <c r="U1227" i="23"/>
  <c r="U1226" i="23" s="1"/>
  <c r="U1225" i="23" s="1"/>
  <c r="E662" i="23"/>
  <c r="A662" i="23" s="1"/>
  <c r="Y908" i="23"/>
  <c r="AC927" i="23"/>
  <c r="AC926" i="23" s="1"/>
  <c r="AC925" i="23" s="1"/>
  <c r="F1074" i="23"/>
  <c r="E1154" i="23"/>
  <c r="A1154" i="23" s="1"/>
  <c r="AC1227" i="23"/>
  <c r="AC1226" i="23" s="1"/>
  <c r="AC1225" i="23" s="1"/>
  <c r="Y916" i="23"/>
  <c r="Y1007" i="23"/>
  <c r="Y1010" i="23" s="1"/>
  <c r="E1065" i="23"/>
  <c r="A1065" i="23" s="1"/>
  <c r="S1101" i="23"/>
  <c r="S1100" i="23" s="1"/>
  <c r="S1099" i="23" s="1"/>
  <c r="E985" i="23"/>
  <c r="A985" i="23" s="1"/>
  <c r="E1155" i="23"/>
  <c r="A1155" i="23" s="1"/>
  <c r="R1185" i="23"/>
  <c r="R1184" i="23" s="1"/>
  <c r="R1183" i="23" s="1"/>
  <c r="E1240" i="23"/>
  <c r="A1240" i="23" s="1"/>
  <c r="E1243" i="23"/>
  <c r="A1243" i="23" s="1"/>
  <c r="Y1242" i="23"/>
  <c r="E26" i="23"/>
  <c r="A26" i="23" s="1"/>
  <c r="E52" i="23"/>
  <c r="A52" i="23" s="1"/>
  <c r="F50" i="23"/>
  <c r="E1120" i="23"/>
  <c r="A1120" i="23" s="1"/>
  <c r="E1210" i="23"/>
  <c r="A1210" i="23" s="1"/>
  <c r="E1220" i="23"/>
  <c r="A1220" i="23" s="1"/>
  <c r="E1252" i="23"/>
  <c r="A1252" i="23" s="1"/>
  <c r="E25" i="23"/>
  <c r="A25" i="23" s="1"/>
  <c r="E51" i="23"/>
  <c r="A51" i="23" s="1"/>
  <c r="E53" i="23"/>
  <c r="A53" i="23" s="1"/>
  <c r="F1177" i="23"/>
  <c r="E1189" i="23"/>
  <c r="A1189" i="23" s="1"/>
  <c r="G384" i="23"/>
  <c r="Y548" i="23"/>
  <c r="Y147" i="23"/>
  <c r="E550" i="23"/>
  <c r="A550" i="23" s="1"/>
  <c r="J596" i="23"/>
  <c r="V145" i="23"/>
  <c r="V143" i="23" s="1"/>
  <c r="E351" i="23"/>
  <c r="A351" i="23" s="1"/>
  <c r="Y104" i="23"/>
  <c r="E221" i="23"/>
  <c r="A221" i="23" s="1"/>
  <c r="E275" i="23"/>
  <c r="A275" i="23" s="1"/>
  <c r="E379" i="23"/>
  <c r="A379" i="23" s="1"/>
  <c r="E539" i="23"/>
  <c r="A539" i="23" s="1"/>
  <c r="G148" i="23"/>
  <c r="G144" i="23" s="1"/>
  <c r="G151" i="23" s="1"/>
  <c r="E262" i="23"/>
  <c r="A262" i="23" s="1"/>
  <c r="E394" i="23"/>
  <c r="A394" i="23" s="1"/>
  <c r="Y109" i="23"/>
  <c r="E849" i="23"/>
  <c r="A849" i="23" s="1"/>
  <c r="E1066" i="23"/>
  <c r="A1066" i="23" s="1"/>
  <c r="E1207" i="23"/>
  <c r="A1207" i="23" s="1"/>
  <c r="E621" i="23"/>
  <c r="A621" i="23" s="1"/>
  <c r="E835" i="23"/>
  <c r="A835" i="23" s="1"/>
  <c r="F833" i="23"/>
  <c r="F836" i="23" s="1"/>
  <c r="E852" i="23"/>
  <c r="A852" i="23" s="1"/>
  <c r="E1084" i="23"/>
  <c r="A1084" i="23" s="1"/>
  <c r="F1004" i="23"/>
  <c r="E1134" i="23"/>
  <c r="E1193" i="23"/>
  <c r="A1193" i="23" s="1"/>
  <c r="E205" i="23"/>
  <c r="A205" i="23" s="1"/>
  <c r="F306" i="23"/>
  <c r="E307" i="23"/>
  <c r="F173" i="23"/>
  <c r="F106" i="23"/>
  <c r="E317" i="23"/>
  <c r="A317" i="23" s="1"/>
  <c r="E295" i="23"/>
  <c r="A295" i="23" s="1"/>
  <c r="R130" i="23"/>
  <c r="I136" i="23"/>
  <c r="Q136" i="23"/>
  <c r="H145" i="23"/>
  <c r="H143" i="23" s="1"/>
  <c r="J145" i="23"/>
  <c r="J143" i="23" s="1"/>
  <c r="F189" i="23"/>
  <c r="K136" i="23"/>
  <c r="S136" i="23"/>
  <c r="N159" i="23"/>
  <c r="N157" i="23" s="1"/>
  <c r="AC159" i="23"/>
  <c r="AC157" i="23" s="1"/>
  <c r="L259" i="23"/>
  <c r="L258" i="23" s="1"/>
  <c r="L257" i="23" s="1"/>
  <c r="R301" i="23"/>
  <c r="R300" i="23" s="1"/>
  <c r="R299" i="23" s="1"/>
  <c r="V347" i="23"/>
  <c r="V346" i="23" s="1"/>
  <c r="V345" i="23" s="1"/>
  <c r="AC347" i="23"/>
  <c r="AC346" i="23" s="1"/>
  <c r="AC345" i="23" s="1"/>
  <c r="AC114" i="23"/>
  <c r="I121" i="23"/>
  <c r="E172" i="23"/>
  <c r="A172" i="23" s="1"/>
  <c r="E285" i="23"/>
  <c r="A285" i="23" s="1"/>
  <c r="E311" i="23"/>
  <c r="A311" i="23" s="1"/>
  <c r="E326" i="23"/>
  <c r="A326" i="23" s="1"/>
  <c r="E328" i="23"/>
  <c r="E416" i="23"/>
  <c r="A416" i="23" s="1"/>
  <c r="F453" i="23"/>
  <c r="J517" i="23"/>
  <c r="J516" i="23" s="1"/>
  <c r="J515" i="23" s="1"/>
  <c r="AB517" i="23"/>
  <c r="AB516" i="23" s="1"/>
  <c r="AB515" i="23" s="1"/>
  <c r="J559" i="23"/>
  <c r="J558" i="23" s="1"/>
  <c r="J557" i="23" s="1"/>
  <c r="U559" i="23"/>
  <c r="U558" i="23" s="1"/>
  <c r="U557" i="23" s="1"/>
  <c r="E575" i="23"/>
  <c r="A575" i="23" s="1"/>
  <c r="O1185" i="23"/>
  <c r="O1184" i="23" s="1"/>
  <c r="O1183" i="23" s="1"/>
  <c r="M347" i="23"/>
  <c r="M346" i="23" s="1"/>
  <c r="M345" i="23" s="1"/>
  <c r="Y367" i="23"/>
  <c r="Y370" i="23"/>
  <c r="I391" i="23"/>
  <c r="I390" i="23" s="1"/>
  <c r="I389" i="23" s="1"/>
  <c r="Q391" i="23"/>
  <c r="Q390" i="23" s="1"/>
  <c r="Q389" i="23" s="1"/>
  <c r="E682" i="23"/>
  <c r="A682" i="23" s="1"/>
  <c r="AD799" i="23"/>
  <c r="AD798" i="23" s="1"/>
  <c r="AD797" i="23" s="1"/>
  <c r="M114" i="23"/>
  <c r="O114" i="23"/>
  <c r="X127" i="23"/>
  <c r="AC130" i="23"/>
  <c r="P130" i="23"/>
  <c r="G136" i="23"/>
  <c r="M148" i="23"/>
  <c r="M144" i="23" s="1"/>
  <c r="M151" i="23" s="1"/>
  <c r="U148" i="23"/>
  <c r="U144" i="23" s="1"/>
  <c r="U151" i="23" s="1"/>
  <c r="Z148" i="23"/>
  <c r="Z144" i="23" s="1"/>
  <c r="Z151" i="23" s="1"/>
  <c r="E240" i="23"/>
  <c r="A240" i="23" s="1"/>
  <c r="E305" i="23"/>
  <c r="A305" i="23" s="1"/>
  <c r="E325" i="23"/>
  <c r="A325" i="23" s="1"/>
  <c r="E353" i="23"/>
  <c r="A353" i="23" s="1"/>
  <c r="F352" i="23"/>
  <c r="Y425" i="23"/>
  <c r="Y428" i="23" s="1"/>
  <c r="U517" i="23"/>
  <c r="U516" i="23" s="1"/>
  <c r="U515" i="23" s="1"/>
  <c r="X559" i="23"/>
  <c r="X558" i="23" s="1"/>
  <c r="X557" i="23" s="1"/>
  <c r="K601" i="23"/>
  <c r="K600" i="23" s="1"/>
  <c r="K599" i="23" s="1"/>
  <c r="N601" i="23"/>
  <c r="N600" i="23" s="1"/>
  <c r="N599" i="23" s="1"/>
  <c r="T601" i="23"/>
  <c r="T600" i="23" s="1"/>
  <c r="T599" i="23" s="1"/>
  <c r="E802" i="23"/>
  <c r="F800" i="23"/>
  <c r="Y118" i="23"/>
  <c r="E424" i="23"/>
  <c r="A424" i="23" s="1"/>
  <c r="Y551" i="23"/>
  <c r="Y554" i="23" s="1"/>
  <c r="E565" i="23"/>
  <c r="A565" i="23" s="1"/>
  <c r="K757" i="23"/>
  <c r="K756" i="23" s="1"/>
  <c r="K755" i="23" s="1"/>
  <c r="AA799" i="23"/>
  <c r="AA798" i="23" s="1"/>
  <c r="AA797" i="23" s="1"/>
  <c r="AA752" i="23" s="1"/>
  <c r="F866" i="23"/>
  <c r="X1017" i="23"/>
  <c r="X1016" i="23" s="1"/>
  <c r="X1015" i="23" s="1"/>
  <c r="E528" i="23"/>
  <c r="A528" i="23" s="1"/>
  <c r="F657" i="23"/>
  <c r="F652" i="23" s="1"/>
  <c r="F651" i="23" s="1"/>
  <c r="F650" i="23" s="1"/>
  <c r="E827" i="23"/>
  <c r="A827" i="23" s="1"/>
  <c r="E855" i="23"/>
  <c r="A855" i="23" s="1"/>
  <c r="K1185" i="23"/>
  <c r="K1184" i="23" s="1"/>
  <c r="K1183" i="23" s="1"/>
  <c r="F126" i="23"/>
  <c r="I885" i="23"/>
  <c r="I884" i="23" s="1"/>
  <c r="I883" i="23" s="1"/>
  <c r="AE885" i="23"/>
  <c r="AE884" i="23" s="1"/>
  <c r="AE883" i="23" s="1"/>
  <c r="Y974" i="23"/>
  <c r="F1060" i="23"/>
  <c r="F1059" i="23" s="1"/>
  <c r="F1058" i="23" s="1"/>
  <c r="W1185" i="23"/>
  <c r="W1184" i="23" s="1"/>
  <c r="W1183" i="23" s="1"/>
  <c r="Y1208" i="23"/>
  <c r="E759" i="23"/>
  <c r="E793" i="23"/>
  <c r="A793" i="23" s="1"/>
  <c r="Y833" i="23"/>
  <c r="Y836" i="23" s="1"/>
  <c r="E1129" i="23"/>
  <c r="F1124" i="23"/>
  <c r="E998" i="23"/>
  <c r="A998" i="23" s="1"/>
  <c r="U1143" i="23"/>
  <c r="U1142" i="23" s="1"/>
  <c r="U1141" i="23" s="1"/>
  <c r="E953" i="23"/>
  <c r="A953" i="23" s="1"/>
  <c r="E984" i="23"/>
  <c r="A984" i="23" s="1"/>
  <c r="Y1166" i="23"/>
  <c r="I1185" i="23"/>
  <c r="I1184" i="23" s="1"/>
  <c r="I1183" i="23" s="1"/>
  <c r="Q1185" i="23"/>
  <c r="Q1184" i="23" s="1"/>
  <c r="Q1183" i="23" s="1"/>
  <c r="Z1227" i="23"/>
  <c r="Z1226" i="23" s="1"/>
  <c r="Z1225" i="23" s="1"/>
  <c r="E1029" i="23"/>
  <c r="A1029" i="23" s="1"/>
  <c r="E1127" i="23"/>
  <c r="A1127" i="23" s="1"/>
  <c r="E1270" i="23"/>
  <c r="E116" i="23" s="1"/>
  <c r="E271" i="23"/>
  <c r="A271" i="23" s="1"/>
  <c r="Y146" i="23"/>
  <c r="Y145" i="23" s="1"/>
  <c r="Y143" i="23" s="1"/>
  <c r="E489" i="23"/>
  <c r="A489" i="23" s="1"/>
  <c r="E177" i="23"/>
  <c r="E236" i="23"/>
  <c r="A236" i="23" s="1"/>
  <c r="F874" i="23"/>
  <c r="E1126" i="23"/>
  <c r="A1126" i="23" s="1"/>
  <c r="E1175" i="23"/>
  <c r="A1175" i="23" s="1"/>
  <c r="H148" i="23"/>
  <c r="H144" i="23" s="1"/>
  <c r="H151" i="23" s="1"/>
  <c r="M130" i="23"/>
  <c r="T130" i="23"/>
  <c r="AB130" i="23"/>
  <c r="S121" i="23"/>
  <c r="AC127" i="23"/>
  <c r="O148" i="23"/>
  <c r="O144" i="23" s="1"/>
  <c r="O151" i="23" s="1"/>
  <c r="AB114" i="23"/>
  <c r="R114" i="23"/>
  <c r="X114" i="23"/>
  <c r="L114" i="23"/>
  <c r="Y200" i="23"/>
  <c r="E201" i="23"/>
  <c r="A201" i="23" s="1"/>
  <c r="F104" i="23"/>
  <c r="E437" i="23"/>
  <c r="A437" i="23" s="1"/>
  <c r="Y1250" i="23"/>
  <c r="E1251" i="23"/>
  <c r="A1251" i="23" s="1"/>
  <c r="E1269" i="23"/>
  <c r="A1269" i="23" s="1"/>
  <c r="Y115" i="23"/>
  <c r="Y114" i="23" s="1"/>
  <c r="F129" i="23"/>
  <c r="E1255" i="23"/>
  <c r="A1255" i="23" s="1"/>
  <c r="Y348" i="23"/>
  <c r="K198" i="23"/>
  <c r="V198" i="23"/>
  <c r="F111" i="23"/>
  <c r="G301" i="23"/>
  <c r="G300" i="23" s="1"/>
  <c r="G299" i="23" s="1"/>
  <c r="U391" i="23"/>
  <c r="U390" i="23" s="1"/>
  <c r="U389" i="23" s="1"/>
  <c r="Y131" i="23"/>
  <c r="E185" i="23"/>
  <c r="A185" i="23" s="1"/>
  <c r="A184" i="23" s="1"/>
  <c r="Y184" i="23"/>
  <c r="H198" i="23"/>
  <c r="L198" i="23"/>
  <c r="Y264" i="23"/>
  <c r="Y279" i="23"/>
  <c r="E280" i="23"/>
  <c r="A280" i="23" s="1"/>
  <c r="F135" i="23"/>
  <c r="I433" i="23"/>
  <c r="I432" i="23" s="1"/>
  <c r="I431" i="23" s="1"/>
  <c r="I198" i="23"/>
  <c r="M198" i="23"/>
  <c r="Y274" i="23"/>
  <c r="Y122" i="23"/>
  <c r="Y121" i="23" s="1"/>
  <c r="V301" i="23"/>
  <c r="V300" i="23" s="1"/>
  <c r="V299" i="23" s="1"/>
  <c r="O347" i="23"/>
  <c r="O346" i="23" s="1"/>
  <c r="O345" i="23" s="1"/>
  <c r="J391" i="23"/>
  <c r="J390" i="23" s="1"/>
  <c r="J389" i="23" s="1"/>
  <c r="H114" i="23"/>
  <c r="S127" i="23"/>
  <c r="J130" i="23"/>
  <c r="M136" i="23"/>
  <c r="AC136" i="23"/>
  <c r="Q148" i="23"/>
  <c r="Q144" i="23" s="1"/>
  <c r="Q151" i="23" s="1"/>
  <c r="E272" i="23"/>
  <c r="A272" i="23" s="1"/>
  <c r="E283" i="23"/>
  <c r="A283" i="23" s="1"/>
  <c r="Y133" i="23"/>
  <c r="E313" i="23"/>
  <c r="A313" i="23" s="1"/>
  <c r="Y506" i="23"/>
  <c r="E541" i="23"/>
  <c r="A541" i="23" s="1"/>
  <c r="F540" i="23"/>
  <c r="P601" i="23"/>
  <c r="P600" i="23" s="1"/>
  <c r="P599" i="23" s="1"/>
  <c r="W601" i="23"/>
  <c r="W600" i="23" s="1"/>
  <c r="W599" i="23" s="1"/>
  <c r="AE712" i="23"/>
  <c r="AE711" i="23" s="1"/>
  <c r="AE710" i="23" s="1"/>
  <c r="AE694" i="23" s="1"/>
  <c r="AC757" i="23"/>
  <c r="AC756" i="23" s="1"/>
  <c r="AC755" i="23" s="1"/>
  <c r="V843" i="23"/>
  <c r="V842" i="23" s="1"/>
  <c r="V841" i="23" s="1"/>
  <c r="F863" i="23"/>
  <c r="F886" i="23"/>
  <c r="AE973" i="23"/>
  <c r="AE972" i="23" s="1"/>
  <c r="AE971" i="23" s="1"/>
  <c r="F132" i="23"/>
  <c r="Y467" i="23"/>
  <c r="Y470" i="23" s="1"/>
  <c r="F118" i="23"/>
  <c r="Y537" i="23"/>
  <c r="E584" i="23"/>
  <c r="A584" i="23" s="1"/>
  <c r="M712" i="23"/>
  <c r="M711" i="23" s="1"/>
  <c r="M710" i="23" s="1"/>
  <c r="M694" i="23" s="1"/>
  <c r="F744" i="23"/>
  <c r="R799" i="23"/>
  <c r="R798" i="23" s="1"/>
  <c r="R797" i="23" s="1"/>
  <c r="Y800" i="23"/>
  <c r="Y799" i="23" s="1"/>
  <c r="Y798" i="23" s="1"/>
  <c r="Y797" i="23" s="1"/>
  <c r="F858" i="23"/>
  <c r="Y866" i="23"/>
  <c r="J127" i="23"/>
  <c r="Z127" i="23"/>
  <c r="I130" i="23"/>
  <c r="AA136" i="23"/>
  <c r="I145" i="23"/>
  <c r="I143" i="23" s="1"/>
  <c r="E164" i="23"/>
  <c r="A164" i="23" s="1"/>
  <c r="E167" i="23"/>
  <c r="A167" i="23" s="1"/>
  <c r="E169" i="23"/>
  <c r="A169" i="23" s="1"/>
  <c r="F122" i="23"/>
  <c r="E309" i="23"/>
  <c r="A309" i="23" s="1"/>
  <c r="E312" i="23"/>
  <c r="A312" i="23" s="1"/>
  <c r="AC433" i="23"/>
  <c r="AC432" i="23" s="1"/>
  <c r="AC431" i="23" s="1"/>
  <c r="E441" i="23"/>
  <c r="AB475" i="23"/>
  <c r="AB474" i="23" s="1"/>
  <c r="AB473" i="23" s="1"/>
  <c r="E527" i="23"/>
  <c r="A527" i="23" s="1"/>
  <c r="H559" i="23"/>
  <c r="H558" i="23" s="1"/>
  <c r="H557" i="23" s="1"/>
  <c r="T757" i="23"/>
  <c r="T756" i="23" s="1"/>
  <c r="T755" i="23" s="1"/>
  <c r="E496" i="23"/>
  <c r="A496" i="23" s="1"/>
  <c r="E655" i="23"/>
  <c r="E724" i="23"/>
  <c r="A724" i="23" s="1"/>
  <c r="E870" i="23"/>
  <c r="S973" i="23"/>
  <c r="S972" i="23" s="1"/>
  <c r="S971" i="23" s="1"/>
  <c r="V973" i="23"/>
  <c r="V972" i="23" s="1"/>
  <c r="V971" i="23" s="1"/>
  <c r="L1017" i="23"/>
  <c r="L1016" i="23" s="1"/>
  <c r="L1015" i="23" s="1"/>
  <c r="N1017" i="23"/>
  <c r="N1016" i="23" s="1"/>
  <c r="N1015" i="23" s="1"/>
  <c r="AC1017" i="23"/>
  <c r="AC1016" i="23" s="1"/>
  <c r="AC1015" i="23" s="1"/>
  <c r="Y1018" i="23"/>
  <c r="E937" i="23"/>
  <c r="A937" i="23" s="1"/>
  <c r="J973" i="23"/>
  <c r="J972" i="23" s="1"/>
  <c r="J971" i="23" s="1"/>
  <c r="F1022" i="23"/>
  <c r="W1101" i="23"/>
  <c r="W1100" i="23" s="1"/>
  <c r="W1099" i="23" s="1"/>
  <c r="E912" i="23"/>
  <c r="E982" i="23"/>
  <c r="A982" i="23" s="1"/>
  <c r="E1021" i="23"/>
  <c r="A1021" i="23" s="1"/>
  <c r="I1101" i="23"/>
  <c r="I1100" i="23" s="1"/>
  <c r="I1099" i="23" s="1"/>
  <c r="AE1227" i="23"/>
  <c r="AE1226" i="23" s="1"/>
  <c r="AE1225" i="23" s="1"/>
  <c r="E204" i="23"/>
  <c r="A204" i="23" s="1"/>
  <c r="Y203" i="23"/>
  <c r="E1028" i="23"/>
  <c r="A1028" i="23" s="1"/>
  <c r="M1059" i="23"/>
  <c r="M1058" i="23" s="1"/>
  <c r="M1057" i="23" s="1"/>
  <c r="Q1101" i="23"/>
  <c r="Q1100" i="23" s="1"/>
  <c r="Q1099" i="23" s="1"/>
  <c r="AD1101" i="23"/>
  <c r="AD1100" i="23" s="1"/>
  <c r="AD1099" i="23" s="1"/>
  <c r="X1143" i="23"/>
  <c r="X1142" i="23" s="1"/>
  <c r="X1141" i="23" s="1"/>
  <c r="F1247" i="23"/>
  <c r="E1178" i="23"/>
  <c r="E1177" i="23" s="1"/>
  <c r="E1180" i="23" s="1"/>
  <c r="E1113" i="23"/>
  <c r="A1113" i="23" s="1"/>
  <c r="E1151" i="23"/>
  <c r="E1213" i="23"/>
  <c r="A1213" i="23" s="1"/>
  <c r="E1237" i="23"/>
  <c r="A1237" i="23" s="1"/>
  <c r="E383" i="23"/>
  <c r="A383" i="23" s="1"/>
  <c r="F150" i="23"/>
  <c r="E171" i="23"/>
  <c r="A171" i="23" s="1"/>
  <c r="E395" i="23"/>
  <c r="A395" i="23" s="1"/>
  <c r="E380" i="23"/>
  <c r="E378" i="23" s="1"/>
  <c r="Y378" i="23"/>
  <c r="E494" i="23"/>
  <c r="A494" i="23" s="1"/>
  <c r="E175" i="23"/>
  <c r="A175" i="23" s="1"/>
  <c r="E469" i="23"/>
  <c r="A469" i="23" s="1"/>
  <c r="N148" i="23"/>
  <c r="N144" i="23" s="1"/>
  <c r="N151" i="23" s="1"/>
  <c r="J148" i="23"/>
  <c r="J144" i="23" s="1"/>
  <c r="J151" i="23" s="1"/>
  <c r="Q145" i="23"/>
  <c r="Q143" i="23" s="1"/>
  <c r="E931" i="23"/>
  <c r="E927" i="23" s="1"/>
  <c r="G127" i="23"/>
  <c r="O136" i="23"/>
  <c r="AB148" i="23"/>
  <c r="AB144" i="23" s="1"/>
  <c r="AB151" i="23" s="1"/>
  <c r="Q127" i="23"/>
  <c r="V130" i="23"/>
  <c r="AE136" i="23"/>
  <c r="S130" i="23"/>
  <c r="W114" i="23"/>
  <c r="P127" i="23"/>
  <c r="K130" i="23"/>
  <c r="X130" i="23"/>
  <c r="L130" i="23"/>
  <c r="K114" i="23"/>
  <c r="G121" i="23"/>
  <c r="O121" i="23"/>
  <c r="O127" i="23"/>
  <c r="O130" i="23"/>
  <c r="K148" i="23"/>
  <c r="K144" i="23" s="1"/>
  <c r="K151" i="23" s="1"/>
  <c r="AD148" i="23"/>
  <c r="AD144" i="23" s="1"/>
  <c r="AD151" i="23" s="1"/>
  <c r="R127" i="23"/>
  <c r="H130" i="23"/>
  <c r="AA114" i="23"/>
  <c r="V127" i="23"/>
  <c r="AA127" i="23"/>
  <c r="AE127" i="23"/>
  <c r="V136" i="23"/>
  <c r="AA145" i="23"/>
  <c r="AA143" i="23" s="1"/>
  <c r="I148" i="23"/>
  <c r="I144" i="23" s="1"/>
  <c r="I151" i="23" s="1"/>
  <c r="AE114" i="23"/>
  <c r="H16" i="23"/>
  <c r="X64" i="23"/>
  <c r="R64" i="23"/>
  <c r="E215" i="23"/>
  <c r="A215" i="23" s="1"/>
  <c r="E229" i="23"/>
  <c r="A229" i="23" s="1"/>
  <c r="R347" i="23"/>
  <c r="R346" i="23" s="1"/>
  <c r="R345" i="23" s="1"/>
  <c r="E468" i="23"/>
  <c r="A468" i="23" s="1"/>
  <c r="E477" i="23"/>
  <c r="A477" i="23" s="1"/>
  <c r="M843" i="23"/>
  <c r="M842" i="23" s="1"/>
  <c r="M841" i="23" s="1"/>
  <c r="T973" i="23"/>
  <c r="T972" i="23" s="1"/>
  <c r="T971" i="23" s="1"/>
  <c r="AD259" i="23"/>
  <c r="AD258" i="23" s="1"/>
  <c r="AD257" i="23" s="1"/>
  <c r="AE301" i="23"/>
  <c r="AE300" i="23" s="1"/>
  <c r="AE299" i="23" s="1"/>
  <c r="O559" i="23"/>
  <c r="O558" i="23" s="1"/>
  <c r="O557" i="23" s="1"/>
  <c r="E630" i="23"/>
  <c r="A630" i="23" s="1"/>
  <c r="F234" i="23"/>
  <c r="P259" i="23"/>
  <c r="P258" i="23" s="1"/>
  <c r="P257" i="23" s="1"/>
  <c r="E266" i="23"/>
  <c r="E404" i="23"/>
  <c r="A404" i="23" s="1"/>
  <c r="J475" i="23"/>
  <c r="J474" i="23" s="1"/>
  <c r="J473" i="23" s="1"/>
  <c r="U474" i="23"/>
  <c r="U473" i="23" s="1"/>
  <c r="Y135" i="23"/>
  <c r="H927" i="23"/>
  <c r="H926" i="23" s="1"/>
  <c r="H925" i="23" s="1"/>
  <c r="Y736" i="23"/>
  <c r="F780" i="23"/>
  <c r="Y647" i="23"/>
  <c r="U799" i="23"/>
  <c r="U798" i="23" s="1"/>
  <c r="U797" i="23" s="1"/>
  <c r="AC973" i="23"/>
  <c r="AC972" i="23" s="1"/>
  <c r="AC971" i="23" s="1"/>
  <c r="Q1143" i="23"/>
  <c r="Q1142" i="23" s="1"/>
  <c r="Q1141" i="23" s="1"/>
  <c r="L927" i="23"/>
  <c r="L926" i="23"/>
  <c r="L925" i="23" s="1"/>
  <c r="Y932" i="23"/>
  <c r="Y927" i="23" s="1"/>
  <c r="G1059" i="23"/>
  <c r="G1058" i="23" s="1"/>
  <c r="G1057" i="23" s="1"/>
  <c r="L1059" i="23"/>
  <c r="L1058" i="23" s="1"/>
  <c r="L1057" i="23" s="1"/>
  <c r="AA1101" i="23"/>
  <c r="AA1100" i="23" s="1"/>
  <c r="AA1099" i="23" s="1"/>
  <c r="H1143" i="23"/>
  <c r="H1142" i="23" s="1"/>
  <c r="H1141" i="23" s="1"/>
  <c r="X1185" i="23"/>
  <c r="X1184" i="23" s="1"/>
  <c r="X1183" i="23" s="1"/>
  <c r="E1239" i="23"/>
  <c r="A1239" i="23" s="1"/>
  <c r="P121" i="23"/>
  <c r="E453" i="23"/>
  <c r="E974" i="23"/>
  <c r="Y28" i="23"/>
  <c r="S64" i="23"/>
  <c r="E1144" i="23"/>
  <c r="Y1143" i="23"/>
  <c r="P40" i="23"/>
  <c r="X40" i="23"/>
  <c r="AD114" i="23"/>
  <c r="K121" i="23"/>
  <c r="W121" i="23"/>
  <c r="H517" i="23"/>
  <c r="H516" i="23" s="1"/>
  <c r="H515" i="23" s="1"/>
  <c r="AE517" i="23"/>
  <c r="AE516" i="23" s="1"/>
  <c r="AE515" i="23" s="1"/>
  <c r="G16" i="23"/>
  <c r="U40" i="23"/>
  <c r="AE64" i="23"/>
  <c r="AB64" i="23"/>
  <c r="P114" i="23"/>
  <c r="T114" i="23"/>
  <c r="G130" i="23"/>
  <c r="K159" i="23"/>
  <c r="K157" i="23" s="1"/>
  <c r="E166" i="23"/>
  <c r="A166" i="23" s="1"/>
  <c r="E188" i="23"/>
  <c r="A188" i="23" s="1"/>
  <c r="R198" i="23"/>
  <c r="U198" i="23"/>
  <c r="E244" i="23"/>
  <c r="A244" i="23" s="1"/>
  <c r="H259" i="23"/>
  <c r="H258" i="23" s="1"/>
  <c r="H257" i="23" s="1"/>
  <c r="AA259" i="23"/>
  <c r="AA258" i="23" s="1"/>
  <c r="AA257" i="23" s="1"/>
  <c r="H301" i="23"/>
  <c r="H300" i="23" s="1"/>
  <c r="H299" i="23" s="1"/>
  <c r="M301" i="23"/>
  <c r="M300" i="23" s="1"/>
  <c r="M299" i="23" s="1"/>
  <c r="E341" i="23"/>
  <c r="A341" i="23" s="1"/>
  <c r="I347" i="23"/>
  <c r="I346" i="23" s="1"/>
  <c r="I345" i="23" s="1"/>
  <c r="E445" i="23"/>
  <c r="A445" i="23" s="1"/>
  <c r="E449" i="23"/>
  <c r="M517" i="23"/>
  <c r="M516" i="23" s="1"/>
  <c r="M515" i="23" s="1"/>
  <c r="K559" i="23"/>
  <c r="K558" i="23" s="1"/>
  <c r="K557" i="23" s="1"/>
  <c r="V559" i="23"/>
  <c r="V558" i="23" s="1"/>
  <c r="V557" i="23" s="1"/>
  <c r="M885" i="23"/>
  <c r="M884" i="23" s="1"/>
  <c r="M883" i="23" s="1"/>
  <c r="U114" i="23"/>
  <c r="X136" i="23"/>
  <c r="H159" i="23"/>
  <c r="H157" i="23" s="1"/>
  <c r="AB159" i="23"/>
  <c r="AB157" i="23" s="1"/>
  <c r="E191" i="23"/>
  <c r="A191" i="23" s="1"/>
  <c r="Q198" i="23"/>
  <c r="I259" i="23"/>
  <c r="I258" i="23" s="1"/>
  <c r="I257" i="23" s="1"/>
  <c r="W259" i="23"/>
  <c r="W258" i="23" s="1"/>
  <c r="W257" i="23" s="1"/>
  <c r="AB259" i="23"/>
  <c r="AB258" i="23" s="1"/>
  <c r="AB257" i="23" s="1"/>
  <c r="E320" i="23"/>
  <c r="Z347" i="23"/>
  <c r="Z346" i="23" s="1"/>
  <c r="Z345" i="23" s="1"/>
  <c r="AD347" i="23"/>
  <c r="AD346" i="23" s="1"/>
  <c r="AD345" i="23" s="1"/>
  <c r="E350" i="23"/>
  <c r="W347" i="23"/>
  <c r="W346" i="23" s="1"/>
  <c r="W345" i="23" s="1"/>
  <c r="AA433" i="23"/>
  <c r="AA432" i="23" s="1"/>
  <c r="AA431" i="23" s="1"/>
  <c r="AE433" i="23"/>
  <c r="AE432" i="23" s="1"/>
  <c r="AE431" i="23" s="1"/>
  <c r="Y453" i="23"/>
  <c r="N121" i="23"/>
  <c r="V121" i="23"/>
  <c r="AA121" i="23"/>
  <c r="AE121" i="23"/>
  <c r="M159" i="23"/>
  <c r="M157" i="23" s="1"/>
  <c r="E187" i="23"/>
  <c r="A187" i="23" s="1"/>
  <c r="AC198" i="23"/>
  <c r="E231" i="23"/>
  <c r="A231" i="23" s="1"/>
  <c r="AE198" i="23"/>
  <c r="R259" i="23"/>
  <c r="R258" i="23" s="1"/>
  <c r="R257" i="23" s="1"/>
  <c r="AC301" i="23"/>
  <c r="AC300" i="23" s="1"/>
  <c r="AC299" i="23" s="1"/>
  <c r="U347" i="23"/>
  <c r="U346" i="23" s="1"/>
  <c r="U345" i="23" s="1"/>
  <c r="J347" i="23"/>
  <c r="J346" i="23" s="1"/>
  <c r="J345" i="23" s="1"/>
  <c r="M391" i="23"/>
  <c r="M390" i="23" s="1"/>
  <c r="M389" i="23" s="1"/>
  <c r="P433" i="23"/>
  <c r="P432" i="23" s="1"/>
  <c r="P431" i="23" s="1"/>
  <c r="T433" i="23"/>
  <c r="T432" i="23" s="1"/>
  <c r="T431" i="23" s="1"/>
  <c r="AB433" i="23"/>
  <c r="AB432" i="23" s="1"/>
  <c r="AB431" i="23" s="1"/>
  <c r="Z475" i="23"/>
  <c r="Z474" i="23" s="1"/>
  <c r="Z473" i="23" s="1"/>
  <c r="S475" i="23"/>
  <c r="S474" i="23" s="1"/>
  <c r="S473" i="23" s="1"/>
  <c r="AA475" i="23"/>
  <c r="AA474" i="23" s="1"/>
  <c r="AA473" i="23" s="1"/>
  <c r="E486" i="23"/>
  <c r="A486" i="23" s="1"/>
  <c r="I559" i="23"/>
  <c r="I558" i="23" s="1"/>
  <c r="I557" i="23" s="1"/>
  <c r="AC559" i="23"/>
  <c r="AC558" i="23" s="1"/>
  <c r="AC557" i="23" s="1"/>
  <c r="Y590" i="23"/>
  <c r="M601" i="23"/>
  <c r="M600" i="23" s="1"/>
  <c r="M599" i="23" s="1"/>
  <c r="AD601" i="23"/>
  <c r="AD600" i="23" s="1"/>
  <c r="AD599" i="23" s="1"/>
  <c r="S712" i="23"/>
  <c r="S711" i="23" s="1"/>
  <c r="S710" i="23" s="1"/>
  <c r="S694" i="23" s="1"/>
  <c r="P712" i="23"/>
  <c r="P711" i="23" s="1"/>
  <c r="P710" i="23" s="1"/>
  <c r="P694" i="23" s="1"/>
  <c r="E783" i="23"/>
  <c r="A783" i="23" s="1"/>
  <c r="K885" i="23"/>
  <c r="K884" i="23" s="1"/>
  <c r="K883" i="23" s="1"/>
  <c r="Q885" i="23"/>
  <c r="Q884" i="23" s="1"/>
  <c r="Q883" i="23" s="1"/>
  <c r="U885" i="23"/>
  <c r="U884" i="23" s="1"/>
  <c r="U883" i="23" s="1"/>
  <c r="Z885" i="23"/>
  <c r="Z884" i="23" s="1"/>
  <c r="Z883" i="23" s="1"/>
  <c r="N1101" i="23"/>
  <c r="N1100" i="23" s="1"/>
  <c r="N1099" i="23" s="1"/>
  <c r="AE1101" i="23"/>
  <c r="AE1100" i="23" s="1"/>
  <c r="AE1099" i="23" s="1"/>
  <c r="R1143" i="23"/>
  <c r="R1142" i="23" s="1"/>
  <c r="R1141" i="23" s="1"/>
  <c r="V1185" i="23"/>
  <c r="V1184" i="23" s="1"/>
  <c r="V1183" i="23" s="1"/>
  <c r="AE757" i="23"/>
  <c r="AE756" i="23" s="1"/>
  <c r="AE755" i="23" s="1"/>
  <c r="Y762" i="23"/>
  <c r="Y772" i="23"/>
  <c r="Y780" i="23"/>
  <c r="Y814" i="23"/>
  <c r="Y822" i="23"/>
  <c r="AD885" i="23"/>
  <c r="AD884" i="23" s="1"/>
  <c r="AD883" i="23" s="1"/>
  <c r="W885" i="23"/>
  <c r="W884" i="23" s="1"/>
  <c r="W883" i="23" s="1"/>
  <c r="F890" i="23"/>
  <c r="E893" i="23"/>
  <c r="A893" i="23" s="1"/>
  <c r="AE927" i="23"/>
  <c r="AE926" i="23" s="1"/>
  <c r="AE925" i="23" s="1"/>
  <c r="AC1059" i="23"/>
  <c r="AC1058" i="23" s="1"/>
  <c r="AC1057" i="23" s="1"/>
  <c r="AD1227" i="23"/>
  <c r="AD1226" i="23" s="1"/>
  <c r="AD1225" i="23" s="1"/>
  <c r="AC712" i="23"/>
  <c r="AC711" i="23" s="1"/>
  <c r="AC710" i="23" s="1"/>
  <c r="AC694" i="23" s="1"/>
  <c r="X757" i="23"/>
  <c r="X756" i="23" s="1"/>
  <c r="X755" i="23" s="1"/>
  <c r="AC885" i="23"/>
  <c r="AC884" i="23" s="1"/>
  <c r="AC883" i="23" s="1"/>
  <c r="R927" i="23"/>
  <c r="R926" i="23" s="1"/>
  <c r="R925" i="23" s="1"/>
  <c r="I1227" i="23"/>
  <c r="I1226" i="23" s="1"/>
  <c r="I1225" i="23" s="1"/>
  <c r="P1059" i="23"/>
  <c r="P1058" i="23" s="1"/>
  <c r="P1057" i="23" s="1"/>
  <c r="Z1059" i="23"/>
  <c r="Z1058" i="23" s="1"/>
  <c r="Z1057" i="23" s="1"/>
  <c r="J1143" i="23"/>
  <c r="J1142" i="23" s="1"/>
  <c r="J1141" i="23" s="1"/>
  <c r="Q1227" i="23"/>
  <c r="Q1226" i="23" s="1"/>
  <c r="Q1225" i="23" s="1"/>
  <c r="AB1227" i="23"/>
  <c r="AB1226" i="23" s="1"/>
  <c r="AB1225" i="23" s="1"/>
  <c r="R1101" i="23"/>
  <c r="R1100" i="23" s="1"/>
  <c r="R1099" i="23" s="1"/>
  <c r="Y1102" i="23"/>
  <c r="Y1101" i="23" s="1"/>
  <c r="Y1100" i="23" s="1"/>
  <c r="N1143" i="23"/>
  <c r="N1142" i="23" s="1"/>
  <c r="N1141" i="23" s="1"/>
  <c r="J1185" i="23"/>
  <c r="J1184" i="23" s="1"/>
  <c r="J1183" i="23" s="1"/>
  <c r="L1185" i="23"/>
  <c r="L1184" i="23" s="1"/>
  <c r="L1183" i="23" s="1"/>
  <c r="T1185" i="23"/>
  <c r="T1184" i="23" s="1"/>
  <c r="T1183" i="23" s="1"/>
  <c r="W712" i="23"/>
  <c r="W711" i="23" s="1"/>
  <c r="W710" i="23" s="1"/>
  <c r="W694" i="23" s="1"/>
  <c r="E734" i="23"/>
  <c r="A734" i="23" s="1"/>
  <c r="R757" i="23"/>
  <c r="R756" i="23" s="1"/>
  <c r="R755" i="23" s="1"/>
  <c r="Q799" i="23"/>
  <c r="Q798" i="23"/>
  <c r="Q797" i="23" s="1"/>
  <c r="AE799" i="23"/>
  <c r="AE798" i="23" s="1"/>
  <c r="AE797" i="23" s="1"/>
  <c r="Y886" i="23"/>
  <c r="E889" i="23"/>
  <c r="A889" i="23" s="1"/>
  <c r="Q927" i="23"/>
  <c r="Q926" i="23" s="1"/>
  <c r="Q925" i="23" s="1"/>
  <c r="AD927" i="23"/>
  <c r="AD926" i="23" s="1"/>
  <c r="AD925" i="23" s="1"/>
  <c r="G927" i="23"/>
  <c r="G926" i="23" s="1"/>
  <c r="G925" i="23" s="1"/>
  <c r="K927" i="23"/>
  <c r="K926" i="23" s="1"/>
  <c r="K925" i="23" s="1"/>
  <c r="O927" i="23"/>
  <c r="O926" i="23" s="1"/>
  <c r="O925" i="23" s="1"/>
  <c r="G973" i="23"/>
  <c r="G972" i="23" s="1"/>
  <c r="G971" i="23" s="1"/>
  <c r="X973" i="23"/>
  <c r="X972" i="23" s="1"/>
  <c r="X971" i="23" s="1"/>
  <c r="W973" i="23"/>
  <c r="W972" i="23" s="1"/>
  <c r="W971" i="23" s="1"/>
  <c r="AA1017" i="23"/>
  <c r="AA1016" i="23" s="1"/>
  <c r="AA1015" i="23" s="1"/>
  <c r="E1147" i="23"/>
  <c r="A1147" i="23" s="1"/>
  <c r="E1168" i="23"/>
  <c r="A1168" i="23" s="1"/>
  <c r="S145" i="23"/>
  <c r="S143" i="23" s="1"/>
  <c r="U145" i="23"/>
  <c r="U143" i="23" s="1"/>
  <c r="L148" i="23"/>
  <c r="L144" i="23" s="1"/>
  <c r="L151" i="23" s="1"/>
  <c r="A1136" i="23"/>
  <c r="E1135" i="23"/>
  <c r="E1138" i="23" s="1"/>
  <c r="E963" i="23"/>
  <c r="E959" i="23" s="1"/>
  <c r="E966" i="23" s="1"/>
  <c r="E960" i="23"/>
  <c r="E140" i="23"/>
  <c r="A140" i="23" s="1"/>
  <c r="AA148" i="23"/>
  <c r="AA144" i="23" s="1"/>
  <c r="AA151" i="23" s="1"/>
  <c r="E237" i="23"/>
  <c r="A237" i="23" s="1"/>
  <c r="E270" i="23"/>
  <c r="A270" i="23" s="1"/>
  <c r="E355" i="23"/>
  <c r="A355" i="23" s="1"/>
  <c r="E397" i="23"/>
  <c r="E401" i="23"/>
  <c r="A401" i="23" s="1"/>
  <c r="E410" i="23"/>
  <c r="A410" i="23" s="1"/>
  <c r="E413" i="23"/>
  <c r="A413" i="23" s="1"/>
  <c r="E418" i="23"/>
  <c r="A418" i="23" s="1"/>
  <c r="E571" i="23"/>
  <c r="A571" i="23" s="1"/>
  <c r="E701" i="23"/>
  <c r="A701" i="23" s="1"/>
  <c r="F1007" i="23"/>
  <c r="F1010" i="23" s="1"/>
  <c r="E1167" i="23"/>
  <c r="F772" i="23"/>
  <c r="F900" i="23"/>
  <c r="E1194" i="23"/>
  <c r="A1194" i="23" s="1"/>
  <c r="T148" i="23"/>
  <c r="T144" i="23" s="1"/>
  <c r="T151" i="23" s="1"/>
  <c r="E174" i="23"/>
  <c r="A174" i="23" s="1"/>
  <c r="E233" i="23"/>
  <c r="A233" i="23" s="1"/>
  <c r="E263" i="23"/>
  <c r="A263" i="23" s="1"/>
  <c r="F274" i="23"/>
  <c r="E375" i="23"/>
  <c r="A375" i="23" s="1"/>
  <c r="E415" i="23"/>
  <c r="E427" i="23"/>
  <c r="E425" i="23" s="1"/>
  <c r="E428" i="23" s="1"/>
  <c r="E700" i="23"/>
  <c r="A700" i="23" s="1"/>
  <c r="E722" i="23"/>
  <c r="A722" i="23" s="1"/>
  <c r="E850" i="23"/>
  <c r="E854" i="23"/>
  <c r="A854" i="23" s="1"/>
  <c r="Y1158" i="23"/>
  <c r="Q114" i="23"/>
  <c r="T127" i="23"/>
  <c r="N145" i="23"/>
  <c r="N143" i="23" s="1"/>
  <c r="Y352" i="23"/>
  <c r="Z114" i="23"/>
  <c r="W130" i="23"/>
  <c r="E219" i="23"/>
  <c r="A219" i="23" s="1"/>
  <c r="E357" i="23"/>
  <c r="A357" i="23" s="1"/>
  <c r="Y406" i="23"/>
  <c r="Y438" i="23"/>
  <c r="Y433" i="23" s="1"/>
  <c r="Y432" i="23" s="1"/>
  <c r="F728" i="23"/>
  <c r="V114" i="23"/>
  <c r="M121" i="23"/>
  <c r="Q121" i="23"/>
  <c r="U121" i="23"/>
  <c r="W127" i="23"/>
  <c r="T136" i="23"/>
  <c r="R136" i="23"/>
  <c r="T145" i="23"/>
  <c r="T143" i="23" s="1"/>
  <c r="R148" i="23"/>
  <c r="R144" i="23" s="1"/>
  <c r="R151" i="23" s="1"/>
  <c r="E208" i="23"/>
  <c r="A208" i="23" s="1"/>
  <c r="E267" i="23"/>
  <c r="A267" i="23" s="1"/>
  <c r="F113" i="23"/>
  <c r="E483" i="23"/>
  <c r="A483" i="23" s="1"/>
  <c r="E577" i="23"/>
  <c r="A577" i="23" s="1"/>
  <c r="Y669" i="23"/>
  <c r="E1247" i="23"/>
  <c r="E886" i="23"/>
  <c r="E1037" i="23"/>
  <c r="A1037" i="23" s="1"/>
  <c r="A981" i="23"/>
  <c r="V64" i="23"/>
  <c r="AA64" i="23"/>
  <c r="E602" i="23"/>
  <c r="A602" i="23" s="1"/>
  <c r="J40" i="23"/>
  <c r="T40" i="23"/>
  <c r="H40" i="23"/>
  <c r="H14" i="23" s="1"/>
  <c r="L127" i="23"/>
  <c r="J121" i="23"/>
  <c r="R121" i="23"/>
  <c r="L40" i="23"/>
  <c r="J136" i="23"/>
  <c r="F392" i="23"/>
  <c r="F391" i="23" s="1"/>
  <c r="X475" i="23"/>
  <c r="X474" i="23" s="1"/>
  <c r="X473" i="23" s="1"/>
  <c r="R517" i="23"/>
  <c r="R516" i="23" s="1"/>
  <c r="R515" i="23" s="1"/>
  <c r="E519" i="23"/>
  <c r="E518" i="23" s="1"/>
  <c r="V601" i="23"/>
  <c r="V600" i="23" s="1"/>
  <c r="V599" i="23" s="1"/>
  <c r="V517" i="23"/>
  <c r="V516" i="23" s="1"/>
  <c r="V515" i="23" s="1"/>
  <c r="G559" i="23"/>
  <c r="G558" i="23" s="1"/>
  <c r="G557" i="23" s="1"/>
  <c r="M558" i="23"/>
  <c r="M557" i="23" s="1"/>
  <c r="Y560" i="23"/>
  <c r="E592" i="23"/>
  <c r="A592" i="23" s="1"/>
  <c r="AE601" i="23"/>
  <c r="AE600" i="23" s="1"/>
  <c r="AE599" i="23" s="1"/>
  <c r="F606" i="23"/>
  <c r="F601" i="23" s="1"/>
  <c r="F600" i="23" s="1"/>
  <c r="F599" i="23" s="1"/>
  <c r="Y498" i="23"/>
  <c r="U601" i="23"/>
  <c r="U600" i="23" s="1"/>
  <c r="U599" i="23" s="1"/>
  <c r="AA927" i="23"/>
  <c r="AA926" i="23" s="1"/>
  <c r="AA925" i="23" s="1"/>
  <c r="F928" i="23"/>
  <c r="F927" i="23" s="1"/>
  <c r="F926" i="23" s="1"/>
  <c r="V1143" i="23"/>
  <c r="V1142" i="23" s="1"/>
  <c r="V1141" i="23" s="1"/>
  <c r="AA1143" i="23"/>
  <c r="AA1142" i="23" s="1"/>
  <c r="AA1141" i="23" s="1"/>
  <c r="H1185" i="23"/>
  <c r="H1184" i="23" s="1"/>
  <c r="H1183" i="23" s="1"/>
  <c r="Y1186" i="23"/>
  <c r="Y1185" i="23" s="1"/>
  <c r="Y1184" i="23" s="1"/>
  <c r="U1101" i="23"/>
  <c r="U1100" i="23" s="1"/>
  <c r="U1099" i="23" s="1"/>
  <c r="AB1185" i="23"/>
  <c r="AB1184" i="23" s="1"/>
  <c r="AB1183" i="23" s="1"/>
  <c r="Y1205" i="23"/>
  <c r="Y1121" i="23"/>
  <c r="F1242" i="23"/>
  <c r="Y1190" i="23"/>
  <c r="E1196" i="23"/>
  <c r="A1196" i="23" s="1"/>
  <c r="O105" i="23"/>
  <c r="O100" i="23" s="1"/>
  <c r="R105" i="23"/>
  <c r="AA105" i="23"/>
  <c r="E1162" i="23"/>
  <c r="A1162" i="23" s="1"/>
  <c r="E1114" i="23"/>
  <c r="A1114" i="23" s="1"/>
  <c r="Y1022" i="23"/>
  <c r="Y1017" i="23" s="1"/>
  <c r="Y1016" i="23" s="1"/>
  <c r="Y1015" i="23" s="1"/>
  <c r="Y1032" i="23"/>
  <c r="Y988" i="23"/>
  <c r="Y1074" i="23"/>
  <c r="E932" i="23"/>
  <c r="A1075" i="23"/>
  <c r="K105" i="23"/>
  <c r="K100" i="23" s="1"/>
  <c r="W105" i="23"/>
  <c r="W100" i="23" s="1"/>
  <c r="AB105" i="23"/>
  <c r="M105" i="23"/>
  <c r="M100" i="23" s="1"/>
  <c r="F988" i="23"/>
  <c r="F1032" i="23"/>
  <c r="E1022" i="23"/>
  <c r="Y978" i="23"/>
  <c r="Y490" i="23"/>
  <c r="E983" i="23"/>
  <c r="A983" i="23" s="1"/>
  <c r="E568" i="23"/>
  <c r="A568" i="23" s="1"/>
  <c r="Y942" i="23"/>
  <c r="Y728" i="23"/>
  <c r="E719" i="23"/>
  <c r="Y717" i="23"/>
  <c r="E354" i="23"/>
  <c r="A354" i="23" s="1"/>
  <c r="E63" i="23"/>
  <c r="A63" i="23" s="1"/>
  <c r="P105" i="23"/>
  <c r="Y86" i="23"/>
  <c r="J114" i="23"/>
  <c r="N114" i="23"/>
  <c r="E44" i="23"/>
  <c r="A44" i="23" s="1"/>
  <c r="E360" i="23"/>
  <c r="A360" i="23" s="1"/>
  <c r="E24" i="23"/>
  <c r="E89" i="23"/>
  <c r="A89" i="23" s="1"/>
  <c r="U105" i="23"/>
  <c r="E202" i="23"/>
  <c r="A202" i="23" s="1"/>
  <c r="A200" i="23" s="1"/>
  <c r="E216" i="23"/>
  <c r="A216" i="23" s="1"/>
  <c r="E61" i="23"/>
  <c r="A61" i="23" s="1"/>
  <c r="AC105" i="23"/>
  <c r="I114" i="23"/>
  <c r="F212" i="23"/>
  <c r="G105" i="23"/>
  <c r="G100" i="23" s="1"/>
  <c r="F86" i="23"/>
  <c r="A929" i="23"/>
  <c r="E928" i="23"/>
  <c r="F1143" i="23"/>
  <c r="F1142" i="23" s="1"/>
  <c r="S16" i="23"/>
  <c r="R40" i="23"/>
  <c r="T198" i="23"/>
  <c r="F467" i="23"/>
  <c r="F470" i="23" s="1"/>
  <c r="Q475" i="23"/>
  <c r="Q474" i="23" s="1"/>
  <c r="Q473" i="23" s="1"/>
  <c r="P475" i="23"/>
  <c r="P474" i="23" s="1"/>
  <c r="P473" i="23" s="1"/>
  <c r="W475" i="23"/>
  <c r="W474" i="23" s="1"/>
  <c r="W473" i="23" s="1"/>
  <c r="F495" i="23"/>
  <c r="F498" i="23"/>
  <c r="W559" i="23"/>
  <c r="W558" i="23" s="1"/>
  <c r="W557" i="23" s="1"/>
  <c r="G712" i="23"/>
  <c r="G711" i="23" s="1"/>
  <c r="G710" i="23" s="1"/>
  <c r="G694" i="23" s="1"/>
  <c r="O712" i="23"/>
  <c r="O711" i="23" s="1"/>
  <c r="O710" i="23" s="1"/>
  <c r="O694" i="23" s="1"/>
  <c r="I712" i="23"/>
  <c r="I711" i="23" s="1"/>
  <c r="I710" i="23" s="1"/>
  <c r="I694" i="23" s="1"/>
  <c r="K843" i="23"/>
  <c r="K842" i="23" s="1"/>
  <c r="K841" i="23" s="1"/>
  <c r="P885" i="23"/>
  <c r="P884" i="23"/>
  <c r="P883" i="23" s="1"/>
  <c r="K301" i="23"/>
  <c r="K300" i="23" s="1"/>
  <c r="K299" i="23" s="1"/>
  <c r="H391" i="23"/>
  <c r="H390" i="23" s="1"/>
  <c r="H389" i="23" s="1"/>
  <c r="P391" i="23"/>
  <c r="P390" i="23" s="1"/>
  <c r="P389" i="23" s="1"/>
  <c r="I517" i="23"/>
  <c r="I516" i="23" s="1"/>
  <c r="I515" i="23" s="1"/>
  <c r="E616" i="23"/>
  <c r="A616" i="23" s="1"/>
  <c r="Y601" i="23"/>
  <c r="Y600" i="23" s="1"/>
  <c r="Y599" i="23" s="1"/>
  <c r="F475" i="23"/>
  <c r="L16" i="23"/>
  <c r="S101" i="23"/>
  <c r="AA101" i="23"/>
  <c r="AA100" i="23" s="1"/>
  <c r="P347" i="23"/>
  <c r="P346" i="23" s="1"/>
  <c r="P345" i="23" s="1"/>
  <c r="P843" i="23"/>
  <c r="P842" i="23" s="1"/>
  <c r="P841" i="23" s="1"/>
  <c r="K1059" i="23"/>
  <c r="K1058" i="23" s="1"/>
  <c r="K1057" i="23" s="1"/>
  <c r="O1059" i="23"/>
  <c r="O1058" i="23" s="1"/>
  <c r="O1057" i="23" s="1"/>
  <c r="H127" i="23"/>
  <c r="O159" i="23"/>
  <c r="O157" i="23" s="1"/>
  <c r="Y178" i="23"/>
  <c r="Y234" i="23"/>
  <c r="Y241" i="23"/>
  <c r="S259" i="23"/>
  <c r="S258" i="23" s="1"/>
  <c r="S257" i="23" s="1"/>
  <c r="F260" i="23"/>
  <c r="F259" i="23" s="1"/>
  <c r="Q301" i="23"/>
  <c r="Q300" i="23" s="1"/>
  <c r="Q299" i="23" s="1"/>
  <c r="AB347" i="23"/>
  <c r="AB346" i="23" s="1"/>
  <c r="AB345" i="23" s="1"/>
  <c r="Y495" i="23"/>
  <c r="Q517" i="23"/>
  <c r="Q516" i="23" s="1"/>
  <c r="Q515" i="23" s="1"/>
  <c r="R601" i="23"/>
  <c r="R600" i="23" s="1"/>
  <c r="R599" i="23" s="1"/>
  <c r="AA601" i="23"/>
  <c r="AA600" i="23" s="1"/>
  <c r="AA599" i="23" s="1"/>
  <c r="T843" i="23"/>
  <c r="T842" i="23" s="1"/>
  <c r="T841" i="23" s="1"/>
  <c r="R973" i="23"/>
  <c r="R972" i="23" s="1"/>
  <c r="R971" i="23" s="1"/>
  <c r="M1143" i="23"/>
  <c r="M1142" i="23" s="1"/>
  <c r="M1141" i="23" s="1"/>
  <c r="N1185" i="23"/>
  <c r="N1184" i="23" s="1"/>
  <c r="N1183" i="23" s="1"/>
  <c r="N1227" i="23"/>
  <c r="N1226" i="23" s="1"/>
  <c r="N1225" i="23" s="1"/>
  <c r="E860" i="23"/>
  <c r="Z799" i="23"/>
  <c r="Z798" i="23" s="1"/>
  <c r="Z797" i="23" s="1"/>
  <c r="AC843" i="23"/>
  <c r="AC842" i="23" s="1"/>
  <c r="AC841" i="23" s="1"/>
  <c r="Q843" i="23"/>
  <c r="Q842" i="23" s="1"/>
  <c r="Q841" i="23" s="1"/>
  <c r="Z843" i="23"/>
  <c r="Z842" i="23" s="1"/>
  <c r="Z841" i="23" s="1"/>
  <c r="L885" i="23"/>
  <c r="L884" i="23" s="1"/>
  <c r="L883" i="23" s="1"/>
  <c r="M927" i="23"/>
  <c r="M926" i="23" s="1"/>
  <c r="M925" i="23" s="1"/>
  <c r="U927" i="23"/>
  <c r="U926" i="23" s="1"/>
  <c r="U925" i="23" s="1"/>
  <c r="P1017" i="23"/>
  <c r="P1016" i="23" s="1"/>
  <c r="P1015" i="23" s="1"/>
  <c r="T1059" i="23"/>
  <c r="T1058" i="23" s="1"/>
  <c r="T1057" i="23" s="1"/>
  <c r="AD1143" i="23"/>
  <c r="AD1142" i="23" s="1"/>
  <c r="AD1141" i="23" s="1"/>
  <c r="X1227" i="23"/>
  <c r="X1226" i="23" s="1"/>
  <c r="X1225" i="23" s="1"/>
  <c r="AE559" i="23"/>
  <c r="AE558" i="23" s="1"/>
  <c r="AE557" i="23" s="1"/>
  <c r="T559" i="23"/>
  <c r="T558" i="23" s="1"/>
  <c r="T557" i="23" s="1"/>
  <c r="S601" i="23"/>
  <c r="S600" i="23" s="1"/>
  <c r="S599" i="23" s="1"/>
  <c r="E706" i="23"/>
  <c r="A706" i="23" s="1"/>
  <c r="X712" i="23"/>
  <c r="X711" i="23" s="1"/>
  <c r="X710" i="23" s="1"/>
  <c r="X694" i="23" s="1"/>
  <c r="I799" i="23"/>
  <c r="I798" i="23" s="1"/>
  <c r="I797" i="23" s="1"/>
  <c r="V799" i="23"/>
  <c r="V798" i="23" s="1"/>
  <c r="V797" i="23" s="1"/>
  <c r="Y863" i="23"/>
  <c r="R885" i="23"/>
  <c r="R884" i="23" s="1"/>
  <c r="R883" i="23" s="1"/>
  <c r="V885" i="23"/>
  <c r="V884" i="23" s="1"/>
  <c r="V883" i="23" s="1"/>
  <c r="N927" i="23"/>
  <c r="N926" i="23" s="1"/>
  <c r="N925" i="23" s="1"/>
  <c r="K973" i="23"/>
  <c r="K972" i="23" s="1"/>
  <c r="K971" i="23" s="1"/>
  <c r="N973" i="23"/>
  <c r="N972" i="23" s="1"/>
  <c r="N971" i="23" s="1"/>
  <c r="I973" i="23"/>
  <c r="I972" i="23" s="1"/>
  <c r="I971" i="23" s="1"/>
  <c r="U1059" i="23"/>
  <c r="U1058" i="23" s="1"/>
  <c r="U1057" i="23" s="1"/>
  <c r="AE1059" i="23"/>
  <c r="AE1058" i="23" s="1"/>
  <c r="AE1057" i="23" s="1"/>
  <c r="F1102" i="23"/>
  <c r="F1101" i="23" s="1"/>
  <c r="F1100" i="23" s="1"/>
  <c r="I1143" i="23"/>
  <c r="I1142" i="23" s="1"/>
  <c r="I1141" i="23" s="1"/>
  <c r="AE1143" i="23"/>
  <c r="AE1142" i="23" s="1"/>
  <c r="AE1141" i="23" s="1"/>
  <c r="V1227" i="23"/>
  <c r="V1226" i="23" s="1"/>
  <c r="V1225" i="23" s="1"/>
  <c r="E447" i="23"/>
  <c r="A447" i="23" s="1"/>
  <c r="E987" i="23"/>
  <c r="A987" i="23" s="1"/>
  <c r="E1157" i="23"/>
  <c r="A1157" i="23" s="1"/>
  <c r="E408" i="23"/>
  <c r="A408" i="23" s="1"/>
  <c r="E492" i="23"/>
  <c r="E1007" i="23"/>
  <c r="E1010" i="23" s="1"/>
  <c r="A789" i="23"/>
  <c r="E813" i="23"/>
  <c r="A813" i="23" s="1"/>
  <c r="E1073" i="23"/>
  <c r="A1073" i="23" s="1"/>
  <c r="E276" i="23"/>
  <c r="E364" i="23"/>
  <c r="E672" i="23"/>
  <c r="A672" i="23" s="1"/>
  <c r="E680" i="23"/>
  <c r="A680" i="23" s="1"/>
  <c r="Y830" i="23"/>
  <c r="E1095" i="23"/>
  <c r="E273" i="23"/>
  <c r="A273" i="23" s="1"/>
  <c r="E573" i="23"/>
  <c r="A573" i="23" s="1"/>
  <c r="E1241" i="23"/>
  <c r="A1241" i="23" s="1"/>
  <c r="E318" i="23"/>
  <c r="E619" i="23"/>
  <c r="A619" i="23" s="1"/>
  <c r="R101" i="23"/>
  <c r="Y391" i="23"/>
  <c r="E1102" i="23"/>
  <c r="I16" i="23"/>
  <c r="N16" i="23"/>
  <c r="N14" i="23" s="1"/>
  <c r="I757" i="23"/>
  <c r="I756" i="23" s="1"/>
  <c r="I755" i="23" s="1"/>
  <c r="I752" i="23" s="1"/>
  <c r="F819" i="23"/>
  <c r="F844" i="23"/>
  <c r="F843" i="23" s="1"/>
  <c r="F947" i="23"/>
  <c r="F378" i="23"/>
  <c r="E393" i="23"/>
  <c r="E392" i="23" s="1"/>
  <c r="G843" i="23"/>
  <c r="G842" i="23"/>
  <c r="G841" i="23" s="1"/>
  <c r="Y905" i="23"/>
  <c r="R1017" i="23"/>
  <c r="R1016" i="23" s="1"/>
  <c r="R1015" i="23" s="1"/>
  <c r="R1225" i="23"/>
  <c r="E163" i="23"/>
  <c r="A163" i="23" s="1"/>
  <c r="E373" i="23"/>
  <c r="A373" i="23" s="1"/>
  <c r="E511" i="23"/>
  <c r="A511" i="23" s="1"/>
  <c r="X1059" i="23"/>
  <c r="X1058" i="23" s="1"/>
  <c r="X1057" i="23" s="1"/>
  <c r="E1188" i="23"/>
  <c r="Z973" i="23"/>
  <c r="Z972" i="23" s="1"/>
  <c r="Z971" i="23" s="1"/>
  <c r="S1059" i="23"/>
  <c r="S1058" i="23" s="1"/>
  <c r="S1057" i="23" s="1"/>
  <c r="J1101" i="23"/>
  <c r="J1100" i="23" s="1"/>
  <c r="J1099" i="23" s="1"/>
  <c r="F1121" i="23"/>
  <c r="E1170" i="23"/>
  <c r="A1170" i="23" s="1"/>
  <c r="Z1185" i="23"/>
  <c r="Z1184" i="23" s="1"/>
  <c r="Z1183" i="23" s="1"/>
  <c r="F1200" i="23"/>
  <c r="T1143" i="23"/>
  <c r="T1142" i="23" s="1"/>
  <c r="T1141" i="23" s="1"/>
  <c r="E1169" i="23"/>
  <c r="A1169" i="23" s="1"/>
  <c r="E1076" i="23"/>
  <c r="A1076" i="23" s="1"/>
  <c r="E315" i="23"/>
  <c r="A315" i="23" s="1"/>
  <c r="E941" i="23"/>
  <c r="A941" i="23" s="1"/>
  <c r="E1244" i="23"/>
  <c r="A1244" i="23" s="1"/>
  <c r="E1092" i="23"/>
  <c r="E1090" i="23" s="1"/>
  <c r="E361" i="23"/>
  <c r="A361" i="23" s="1"/>
  <c r="E531" i="23"/>
  <c r="A531" i="23" s="1"/>
  <c r="E857" i="23"/>
  <c r="A857" i="23" s="1"/>
  <c r="E1031" i="23"/>
  <c r="A1031" i="23" s="1"/>
  <c r="E944" i="23"/>
  <c r="A944" i="23" s="1"/>
  <c r="E1034" i="23"/>
  <c r="E1118" i="23"/>
  <c r="A1118" i="23" s="1"/>
  <c r="E1202" i="23"/>
  <c r="E1200" i="23" s="1"/>
  <c r="F146" i="23"/>
  <c r="Y509" i="23"/>
  <c r="Y512" i="23" s="1"/>
  <c r="E879" i="23"/>
  <c r="A879" i="23" s="1"/>
  <c r="Y1090" i="23"/>
  <c r="E1253" i="23"/>
  <c r="E1160" i="23"/>
  <c r="Y124" i="23"/>
  <c r="A1202" i="23"/>
  <c r="A243" i="23"/>
  <c r="E241" i="23"/>
  <c r="A864" i="23"/>
  <c r="E863" i="23"/>
  <c r="F1227" i="23"/>
  <c r="Q40" i="23"/>
  <c r="Y1059" i="23"/>
  <c r="W64" i="23"/>
  <c r="J64" i="23"/>
  <c r="E88" i="23"/>
  <c r="A88" i="23" s="1"/>
  <c r="U159" i="23"/>
  <c r="U157" i="23" s="1"/>
  <c r="V259" i="23"/>
  <c r="V258" i="23" s="1"/>
  <c r="V257" i="23" s="1"/>
  <c r="S391" i="23"/>
  <c r="S390" i="23" s="1"/>
  <c r="S389" i="23" s="1"/>
  <c r="W391" i="23"/>
  <c r="W390" i="23" s="1"/>
  <c r="W389" i="23" s="1"/>
  <c r="AB757" i="23"/>
  <c r="AB756" i="23" s="1"/>
  <c r="AB755" i="23" s="1"/>
  <c r="AB752" i="23" s="1"/>
  <c r="J799" i="23"/>
  <c r="J798" i="23" s="1"/>
  <c r="J797" i="23" s="1"/>
  <c r="J843" i="23"/>
  <c r="J842" i="23" s="1"/>
  <c r="J841" i="23" s="1"/>
  <c r="S1185" i="23"/>
  <c r="S1184" i="23" s="1"/>
  <c r="S1183" i="23" s="1"/>
  <c r="AA198" i="23"/>
  <c r="P301" i="23"/>
  <c r="P300" i="23" s="1"/>
  <c r="P299" i="23" s="1"/>
  <c r="AB301" i="23"/>
  <c r="AB300" i="23" s="1"/>
  <c r="AB299" i="23" s="1"/>
  <c r="I601" i="23"/>
  <c r="I600" i="23" s="1"/>
  <c r="I599" i="23" s="1"/>
  <c r="Q601" i="23"/>
  <c r="Q600" i="23" s="1"/>
  <c r="Q599" i="23" s="1"/>
  <c r="M757" i="23"/>
  <c r="M756" i="23" s="1"/>
  <c r="M755" i="23" s="1"/>
  <c r="M752" i="23" s="1"/>
  <c r="F777" i="23"/>
  <c r="K799" i="23"/>
  <c r="K798" i="23" s="1"/>
  <c r="K797" i="23" s="1"/>
  <c r="R843" i="23"/>
  <c r="R842" i="23" s="1"/>
  <c r="R841" i="23" s="1"/>
  <c r="AA843" i="23"/>
  <c r="AA842" i="23" s="1"/>
  <c r="AA841" i="23" s="1"/>
  <c r="G885" i="23"/>
  <c r="G884" i="23" s="1"/>
  <c r="G883" i="23" s="1"/>
  <c r="S885" i="23"/>
  <c r="S884" i="23" s="1"/>
  <c r="S883" i="23" s="1"/>
  <c r="Y947" i="23"/>
  <c r="AB973" i="23"/>
  <c r="AB972" i="23" s="1"/>
  <c r="AB971" i="23" s="1"/>
  <c r="O1101" i="23"/>
  <c r="O1100" i="23" s="1"/>
  <c r="O1099" i="23" s="1"/>
  <c r="L1143" i="23"/>
  <c r="L1142" i="23" s="1"/>
  <c r="L1141" i="23" s="1"/>
  <c r="P1143" i="23"/>
  <c r="P1142" i="23" s="1"/>
  <c r="P1141" i="23" s="1"/>
  <c r="P1185" i="23"/>
  <c r="P1184" i="23" s="1"/>
  <c r="P1183" i="23" s="1"/>
  <c r="X259" i="23"/>
  <c r="X258" i="23" s="1"/>
  <c r="X257" i="23" s="1"/>
  <c r="AC259" i="23"/>
  <c r="AC258" i="23" s="1"/>
  <c r="AC257" i="23" s="1"/>
  <c r="I301" i="23"/>
  <c r="I300" i="23" s="1"/>
  <c r="I299" i="23" s="1"/>
  <c r="X301" i="23"/>
  <c r="X300" i="23" s="1"/>
  <c r="X299" i="23" s="1"/>
  <c r="Y324" i="23"/>
  <c r="T347" i="23"/>
  <c r="T346" i="23" s="1"/>
  <c r="T345" i="23" s="1"/>
  <c r="Z391" i="23"/>
  <c r="Z390" i="23" s="1"/>
  <c r="Z389" i="23" s="1"/>
  <c r="AD391" i="23"/>
  <c r="AD390" i="23" s="1"/>
  <c r="AD389" i="23" s="1"/>
  <c r="N517" i="23"/>
  <c r="N516" i="23" s="1"/>
  <c r="N515" i="23" s="1"/>
  <c r="J601" i="23"/>
  <c r="J600" i="23" s="1"/>
  <c r="J599" i="23" s="1"/>
  <c r="H601" i="23"/>
  <c r="H600" i="23" s="1"/>
  <c r="H599" i="23" s="1"/>
  <c r="H757" i="23"/>
  <c r="H756" i="23" s="1"/>
  <c r="H755" i="23" s="1"/>
  <c r="H752" i="23" s="1"/>
  <c r="O843" i="23"/>
  <c r="O842" i="23" s="1"/>
  <c r="O841" i="23" s="1"/>
  <c r="N885" i="23"/>
  <c r="N884" i="23" s="1"/>
  <c r="N883" i="23" s="1"/>
  <c r="AB927" i="23"/>
  <c r="AB926" i="23" s="1"/>
  <c r="AB925" i="23" s="1"/>
  <c r="F1018" i="23"/>
  <c r="Q1017" i="23"/>
  <c r="Q1016" i="23" s="1"/>
  <c r="Q1015" i="23" s="1"/>
  <c r="W1059" i="23"/>
  <c r="W1058" i="23" s="1"/>
  <c r="W1057" i="23" s="1"/>
  <c r="AB1059" i="23"/>
  <c r="AB1058" i="23" s="1"/>
  <c r="AB1057" i="23" s="1"/>
  <c r="Z1143" i="23"/>
  <c r="Z1142" i="23" s="1"/>
  <c r="Z1141" i="23" s="1"/>
  <c r="Y1228" i="23"/>
  <c r="Y1227" i="23" s="1"/>
  <c r="Y1226" i="23" s="1"/>
  <c r="J1227" i="23"/>
  <c r="J1226" i="23" s="1"/>
  <c r="J1225" i="23" s="1"/>
  <c r="E1216" i="23"/>
  <c r="A1216" i="23" s="1"/>
  <c r="E27" i="23"/>
  <c r="A27" i="23" s="1"/>
  <c r="E1263" i="23"/>
  <c r="A1263" i="23" s="1"/>
  <c r="A333" i="23"/>
  <c r="A643" i="23"/>
  <c r="E777" i="23"/>
  <c r="E647" i="23"/>
  <c r="E1228" i="23"/>
  <c r="Y301" i="23"/>
  <c r="Y300" i="23" s="1"/>
  <c r="E916" i="23"/>
  <c r="G64" i="23"/>
  <c r="K64" i="23"/>
  <c r="O64" i="23"/>
  <c r="F712" i="23"/>
  <c r="I101" i="23"/>
  <c r="Z121" i="23"/>
  <c r="W159" i="23"/>
  <c r="W157" i="23" s="1"/>
  <c r="S198" i="23"/>
  <c r="U259" i="23"/>
  <c r="U258" i="23" s="1"/>
  <c r="U257" i="23" s="1"/>
  <c r="Z259" i="23"/>
  <c r="Z258" i="23" s="1"/>
  <c r="Z257" i="23" s="1"/>
  <c r="O301" i="23"/>
  <c r="O300" i="23" s="1"/>
  <c r="O299" i="23" s="1"/>
  <c r="Y321" i="23"/>
  <c r="L347" i="23"/>
  <c r="L346" i="23" s="1"/>
  <c r="L345" i="23" s="1"/>
  <c r="AE347" i="23"/>
  <c r="AE346" i="23" s="1"/>
  <c r="AE345" i="23" s="1"/>
  <c r="Q433" i="23"/>
  <c r="Q432" i="23"/>
  <c r="Q431" i="23" s="1"/>
  <c r="U433" i="23"/>
  <c r="U432" i="23" s="1"/>
  <c r="U431" i="23" s="1"/>
  <c r="L475" i="23"/>
  <c r="L474" i="23" s="1"/>
  <c r="L473" i="23" s="1"/>
  <c r="R475" i="23"/>
  <c r="R474" i="23" s="1"/>
  <c r="R473" i="23" s="1"/>
  <c r="T517" i="23"/>
  <c r="T516" i="23" s="1"/>
  <c r="T515" i="23" s="1"/>
  <c r="X517" i="23"/>
  <c r="X516" i="23" s="1"/>
  <c r="X515" i="23" s="1"/>
  <c r="AC517" i="23"/>
  <c r="AC516" i="23" s="1"/>
  <c r="AC515" i="23" s="1"/>
  <c r="Z601" i="23"/>
  <c r="Z600" i="23" s="1"/>
  <c r="Z599" i="23" s="1"/>
  <c r="G601" i="23"/>
  <c r="G600" i="23" s="1"/>
  <c r="G599" i="23" s="1"/>
  <c r="AC799" i="23"/>
  <c r="AC798" i="23" s="1"/>
  <c r="AC797" i="23" s="1"/>
  <c r="AE843" i="23"/>
  <c r="AE842" i="23" s="1"/>
  <c r="AE841" i="23" s="1"/>
  <c r="S927" i="23"/>
  <c r="S926" i="23" s="1"/>
  <c r="S925" i="23" s="1"/>
  <c r="W927" i="23"/>
  <c r="W926" i="23" s="1"/>
  <c r="W925" i="23" s="1"/>
  <c r="M1017" i="23"/>
  <c r="M1016" i="23" s="1"/>
  <c r="M1015" i="23" s="1"/>
  <c r="G1185" i="23"/>
  <c r="G1184" i="23" s="1"/>
  <c r="G1183" i="23" s="1"/>
  <c r="AA1227" i="23"/>
  <c r="AA1226" i="23" s="1"/>
  <c r="AA1225" i="23" s="1"/>
  <c r="F203" i="23"/>
  <c r="M16" i="23"/>
  <c r="Z16" i="23"/>
  <c r="G259" i="23"/>
  <c r="G258" i="23" s="1"/>
  <c r="G257" i="23" s="1"/>
  <c r="AD301" i="23"/>
  <c r="AD300" i="23" s="1"/>
  <c r="AD299" i="23" s="1"/>
  <c r="I475" i="23"/>
  <c r="I474" i="23" s="1"/>
  <c r="I473" i="23" s="1"/>
  <c r="M475" i="23"/>
  <c r="M474" i="23" s="1"/>
  <c r="M473" i="23" s="1"/>
  <c r="P799" i="23"/>
  <c r="P798" i="23" s="1"/>
  <c r="P797" i="23" s="1"/>
  <c r="P752" i="23" s="1"/>
  <c r="AA885" i="23"/>
  <c r="AA884" i="23" s="1"/>
  <c r="AA883" i="23" s="1"/>
  <c r="J927" i="23"/>
  <c r="J926" i="23" s="1"/>
  <c r="J925" i="23" s="1"/>
  <c r="P927" i="23"/>
  <c r="P926" i="23" s="1"/>
  <c r="P925" i="23" s="1"/>
  <c r="U1017" i="23"/>
  <c r="U1016" i="23" s="1"/>
  <c r="U1015" i="23" s="1"/>
  <c r="Z1017" i="23"/>
  <c r="Z1016" i="23" s="1"/>
  <c r="Z1015" i="23" s="1"/>
  <c r="AD1017" i="23"/>
  <c r="AD1016" i="23" s="1"/>
  <c r="AD1015" i="23" s="1"/>
  <c r="J1059" i="23"/>
  <c r="J1058" i="23" s="1"/>
  <c r="J1057" i="23" s="1"/>
  <c r="H1059" i="23"/>
  <c r="H1058" i="23" s="1"/>
  <c r="H1057" i="23" s="1"/>
  <c r="AD1059" i="23"/>
  <c r="AD1058" i="23" s="1"/>
  <c r="AD1057" i="23" s="1"/>
  <c r="V1101" i="23"/>
  <c r="V1100" i="23" s="1"/>
  <c r="V1099" i="23" s="1"/>
  <c r="Z1101" i="23"/>
  <c r="Z1100" i="23" s="1"/>
  <c r="Z1099" i="23" s="1"/>
  <c r="S1227" i="23"/>
  <c r="S1226" i="23" s="1"/>
  <c r="S1225" i="23" s="1"/>
  <c r="E405" i="23"/>
  <c r="A405" i="23" s="1"/>
  <c r="E1115" i="23"/>
  <c r="A1115" i="23" s="1"/>
  <c r="E1199" i="23"/>
  <c r="A1199" i="23" s="1"/>
  <c r="E450" i="23"/>
  <c r="A450" i="23" s="1"/>
  <c r="E534" i="23"/>
  <c r="A534" i="23" s="1"/>
  <c r="E730" i="23"/>
  <c r="E816" i="23"/>
  <c r="A816" i="23" s="1"/>
  <c r="E902" i="23"/>
  <c r="A902" i="23" s="1"/>
  <c r="W301" i="23"/>
  <c r="W300" i="23" s="1"/>
  <c r="W299" i="23" s="1"/>
  <c r="K391" i="23"/>
  <c r="K390" i="23" s="1"/>
  <c r="K389" i="23" s="1"/>
  <c r="AA391" i="23"/>
  <c r="AA390" i="23" s="1"/>
  <c r="AA389" i="23" s="1"/>
  <c r="P517" i="23"/>
  <c r="P516" i="23" s="1"/>
  <c r="P515" i="23" s="1"/>
  <c r="AA559" i="23"/>
  <c r="AA558" i="23" s="1"/>
  <c r="AA557" i="23" s="1"/>
  <c r="I927" i="23"/>
  <c r="I926" i="23" s="1"/>
  <c r="I925" i="23" s="1"/>
  <c r="O973" i="23"/>
  <c r="O972" i="23" s="1"/>
  <c r="O971" i="23" s="1"/>
  <c r="E290" i="23"/>
  <c r="E744" i="23"/>
  <c r="Y65" i="23"/>
  <c r="A967" i="23"/>
  <c r="A968" i="23"/>
  <c r="A552" i="23"/>
  <c r="E919" i="23"/>
  <c r="A919" i="23" s="1"/>
  <c r="E190" i="23"/>
  <c r="E321" i="23"/>
  <c r="O16" i="23"/>
  <c r="W16" i="23"/>
  <c r="U101" i="23"/>
  <c r="E260" i="23"/>
  <c r="W40" i="23"/>
  <c r="N347" i="23"/>
  <c r="N346" i="23"/>
  <c r="N345" i="23" s="1"/>
  <c r="N559" i="23"/>
  <c r="N558" i="23" s="1"/>
  <c r="N557" i="23" s="1"/>
  <c r="AB559" i="23"/>
  <c r="AB558" i="23" s="1"/>
  <c r="AB557" i="23" s="1"/>
  <c r="Y330" i="23"/>
  <c r="R559" i="23"/>
  <c r="R558" i="23" s="1"/>
  <c r="R557" i="23" s="1"/>
  <c r="E32" i="23"/>
  <c r="A32" i="23" s="1"/>
  <c r="E36" i="23"/>
  <c r="A36" i="23" s="1"/>
  <c r="E43" i="23"/>
  <c r="A43" i="23" s="1"/>
  <c r="E47" i="23"/>
  <c r="A47" i="23" s="1"/>
  <c r="E58" i="23"/>
  <c r="A58" i="23" s="1"/>
  <c r="E60" i="23"/>
  <c r="A60" i="23" s="1"/>
  <c r="E71" i="23"/>
  <c r="A71" i="23" s="1"/>
  <c r="E73" i="23"/>
  <c r="A73" i="23" s="1"/>
  <c r="E75" i="23"/>
  <c r="A75" i="23" s="1"/>
  <c r="E84" i="23"/>
  <c r="A84" i="23" s="1"/>
  <c r="E91" i="23"/>
  <c r="A91" i="23" s="1"/>
  <c r="E93" i="23"/>
  <c r="A93" i="23" s="1"/>
  <c r="T1227" i="23"/>
  <c r="T1226" i="23" s="1"/>
  <c r="T1225" i="23" s="1"/>
  <c r="E29" i="23"/>
  <c r="A29" i="23" s="1"/>
  <c r="G475" i="23"/>
  <c r="G474" i="23" s="1"/>
  <c r="Q757" i="23"/>
  <c r="Q756" i="23" s="1"/>
  <c r="Q755" i="23" s="1"/>
  <c r="U757" i="23"/>
  <c r="U756" i="23" s="1"/>
  <c r="U755" i="23" s="1"/>
  <c r="E705" i="23"/>
  <c r="E847" i="23"/>
  <c r="A847" i="23" s="1"/>
  <c r="E990" i="23"/>
  <c r="A642" i="23"/>
  <c r="E593" i="23"/>
  <c r="A593" i="23" s="1"/>
  <c r="A691" i="23"/>
  <c r="E689" i="23"/>
  <c r="A465" i="23"/>
  <c r="E464" i="23"/>
  <c r="A464" i="23" s="1"/>
  <c r="AD16" i="23"/>
  <c r="N475" i="23"/>
  <c r="N474" i="23" s="1"/>
  <c r="N473" i="23" s="1"/>
  <c r="F293" i="23"/>
  <c r="F296" i="23" s="1"/>
  <c r="N301" i="23"/>
  <c r="N300" i="23" s="1"/>
  <c r="N299" i="23" s="1"/>
  <c r="AE475" i="23"/>
  <c r="AE474" i="23" s="1"/>
  <c r="AE473" i="23" s="1"/>
  <c r="Q1059" i="23"/>
  <c r="Q1058" i="23" s="1"/>
  <c r="Q1057" i="23" s="1"/>
  <c r="AA301" i="23"/>
  <c r="AA300" i="23" s="1"/>
  <c r="AA299" i="23" s="1"/>
  <c r="W757" i="23"/>
  <c r="W756" i="23" s="1"/>
  <c r="W755" i="23" s="1"/>
  <c r="W752" i="23" s="1"/>
  <c r="E476" i="23"/>
  <c r="A476" i="23" s="1"/>
  <c r="E69" i="23"/>
  <c r="A69" i="23" s="1"/>
  <c r="A304" i="23"/>
  <c r="E579" i="23"/>
  <c r="E480" i="23"/>
  <c r="F757" i="23"/>
  <c r="A1020" i="23"/>
  <c r="E1018" i="23"/>
  <c r="AB100" i="23"/>
  <c r="E57" i="23"/>
  <c r="A57" i="23" s="1"/>
  <c r="E72" i="23"/>
  <c r="A72" i="23" s="1"/>
  <c r="E92" i="23"/>
  <c r="A92" i="23" s="1"/>
  <c r="Q105" i="23"/>
  <c r="Q100" i="23" s="1"/>
  <c r="Z105" i="23"/>
  <c r="Z100" i="23" s="1"/>
  <c r="AD105" i="23"/>
  <c r="U712" i="23"/>
  <c r="U711" i="23" s="1"/>
  <c r="U710" i="23" s="1"/>
  <c r="U694" i="23" s="1"/>
  <c r="Z757" i="23"/>
  <c r="Z756" i="23" s="1"/>
  <c r="Z755" i="23" s="1"/>
  <c r="L973" i="23"/>
  <c r="L972" i="23" s="1"/>
  <c r="L971" i="23" s="1"/>
  <c r="I1059" i="23"/>
  <c r="I1058" i="23" s="1"/>
  <c r="I1057" i="23" s="1"/>
  <c r="H1101" i="23"/>
  <c r="H1100" i="23" s="1"/>
  <c r="H1099" i="23" s="1"/>
  <c r="AC1101" i="23"/>
  <c r="AC1100" i="23" s="1"/>
  <c r="AC1099" i="23" s="1"/>
  <c r="AD1185" i="23"/>
  <c r="AD1184" i="23" s="1"/>
  <c r="AD1183" i="23" s="1"/>
  <c r="L1227" i="23"/>
  <c r="L1226" i="23" s="1"/>
  <c r="L1225" i="23" s="1"/>
  <c r="Y259" i="23"/>
  <c r="Y258" i="23" s="1"/>
  <c r="A178" i="23"/>
  <c r="X16" i="23"/>
  <c r="E55" i="23"/>
  <c r="A55" i="23" s="1"/>
  <c r="Z40" i="23"/>
  <c r="F56" i="23"/>
  <c r="E80" i="23"/>
  <c r="A80" i="23" s="1"/>
  <c r="AE105" i="23"/>
  <c r="AE100" i="23" s="1"/>
  <c r="J198" i="23"/>
  <c r="G347" i="23"/>
  <c r="G346" i="23" s="1"/>
  <c r="G345" i="23" s="1"/>
  <c r="S347" i="23"/>
  <c r="S346" i="23" s="1"/>
  <c r="S345" i="23" s="1"/>
  <c r="J301" i="23"/>
  <c r="J300" i="23" s="1"/>
  <c r="J299" i="23" s="1"/>
  <c r="H347" i="23"/>
  <c r="H346" i="23" s="1"/>
  <c r="H345" i="23" s="1"/>
  <c r="V391" i="23"/>
  <c r="V390" i="23" s="1"/>
  <c r="V389" i="23" s="1"/>
  <c r="L433" i="23"/>
  <c r="L432" i="23" s="1"/>
  <c r="L431" i="23" s="1"/>
  <c r="X433" i="23"/>
  <c r="X432" i="23" s="1"/>
  <c r="X431" i="23" s="1"/>
  <c r="Y456" i="23"/>
  <c r="X652" i="23"/>
  <c r="X651" i="23" s="1"/>
  <c r="X650" i="23" s="1"/>
  <c r="AC652" i="23"/>
  <c r="AC651" i="23" s="1"/>
  <c r="AC650" i="23" s="1"/>
  <c r="H1017" i="23"/>
  <c r="H1016" i="23" s="1"/>
  <c r="H1015" i="23" s="1"/>
  <c r="AB1101" i="23"/>
  <c r="AB1100" i="23" s="1"/>
  <c r="AB1099" i="23" s="1"/>
  <c r="K1227" i="23"/>
  <c r="K1226" i="23" s="1"/>
  <c r="K1225" i="23" s="1"/>
  <c r="A328" i="23"/>
  <c r="A666" i="23"/>
  <c r="E117" i="23"/>
  <c r="A1049" i="23"/>
  <c r="E788" i="23"/>
  <c r="A788" i="23" s="1"/>
  <c r="E686" i="23"/>
  <c r="A686" i="23" s="1"/>
  <c r="E137" i="23"/>
  <c r="A1005" i="23"/>
  <c r="E1004" i="23"/>
  <c r="A327" i="23"/>
  <c r="E39" i="23"/>
  <c r="A39" i="23" s="1"/>
  <c r="J105" i="23"/>
  <c r="J100" i="23" s="1"/>
  <c r="V105" i="23"/>
  <c r="I105" i="23"/>
  <c r="N127" i="23"/>
  <c r="W143" i="23"/>
  <c r="S105" i="23"/>
  <c r="A393" i="23"/>
  <c r="E406" i="23"/>
  <c r="A609" i="23"/>
  <c r="E606" i="23"/>
  <c r="E675" i="23"/>
  <c r="A676" i="23"/>
  <c r="E617" i="23"/>
  <c r="A617" i="23" s="1"/>
  <c r="A637" i="23"/>
  <c r="A1081" i="23"/>
  <c r="E1079" i="23"/>
  <c r="A1079" i="23" s="1"/>
  <c r="A1041" i="23"/>
  <c r="E1040" i="23"/>
  <c r="A1040" i="23" s="1"/>
  <c r="A523" i="23"/>
  <c r="P14" i="23"/>
  <c r="E947" i="23"/>
  <c r="E181" i="23"/>
  <c r="E905" i="23"/>
  <c r="A714" i="23"/>
  <c r="E713" i="23"/>
  <c r="A802" i="23"/>
  <c r="E800" i="23"/>
  <c r="A1134" i="23"/>
  <c r="A943" i="23"/>
  <c r="N101" i="23"/>
  <c r="V101" i="23"/>
  <c r="E1205" i="23"/>
  <c r="M40" i="23"/>
  <c r="AD100" i="23"/>
  <c r="Y652" i="23"/>
  <c r="Y651" i="23" s="1"/>
  <c r="V16" i="23"/>
  <c r="AC40" i="23"/>
  <c r="AC14" i="23" s="1"/>
  <c r="E59" i="23"/>
  <c r="A59" i="23" s="1"/>
  <c r="E76" i="23"/>
  <c r="A76" i="23" s="1"/>
  <c r="E94" i="23"/>
  <c r="A94" i="23" s="1"/>
  <c r="P101" i="23"/>
  <c r="AC101" i="23"/>
  <c r="AC100" i="23" s="1"/>
  <c r="AC99" i="23" s="1"/>
  <c r="AC98" i="23" s="1"/>
  <c r="AC96" i="23" s="1"/>
  <c r="H105" i="23"/>
  <c r="L105" i="23"/>
  <c r="L100" i="23" s="1"/>
  <c r="T105" i="23"/>
  <c r="X105" i="23"/>
  <c r="Y758" i="23"/>
  <c r="X799" i="23"/>
  <c r="X798" i="23" s="1"/>
  <c r="X797" i="23" s="1"/>
  <c r="N843" i="23"/>
  <c r="AD973" i="23"/>
  <c r="AD972" i="23" s="1"/>
  <c r="AD971" i="23" s="1"/>
  <c r="P1227" i="23"/>
  <c r="P1226" i="23" s="1"/>
  <c r="P1225" i="23" s="1"/>
  <c r="E576" i="23"/>
  <c r="E774" i="23"/>
  <c r="A774" i="23" s="1"/>
  <c r="J652" i="23"/>
  <c r="J651" i="23" s="1"/>
  <c r="J650" i="23" s="1"/>
  <c r="N652" i="23"/>
  <c r="N651" i="23" s="1"/>
  <c r="N650" i="23" s="1"/>
  <c r="R652" i="23"/>
  <c r="R651" i="23" s="1"/>
  <c r="R650" i="23" s="1"/>
  <c r="Q973" i="23"/>
  <c r="Q972" i="23" s="1"/>
  <c r="Q971" i="23" s="1"/>
  <c r="AC1143" i="23"/>
  <c r="AC1142" i="23" s="1"/>
  <c r="M1227" i="23"/>
  <c r="F184" i="23"/>
  <c r="R391" i="23"/>
  <c r="R390" i="23" s="1"/>
  <c r="R389" i="23" s="1"/>
  <c r="F434" i="23"/>
  <c r="F433" i="23" s="1"/>
  <c r="O475" i="23"/>
  <c r="O474" i="23" s="1"/>
  <c r="O473" i="23" s="1"/>
  <c r="Z559" i="23"/>
  <c r="Z558" i="23" s="1"/>
  <c r="Z557" i="23" s="1"/>
  <c r="V652" i="23"/>
  <c r="V651" i="23" s="1"/>
  <c r="V650" i="23" s="1"/>
  <c r="AA652" i="23"/>
  <c r="AA651" i="23" s="1"/>
  <c r="AA650" i="23" s="1"/>
  <c r="AE652" i="23"/>
  <c r="AE651" i="23" s="1"/>
  <c r="AE650" i="23" s="1"/>
  <c r="I40" i="23"/>
  <c r="AA40" i="23"/>
  <c r="J259" i="23"/>
  <c r="J258" i="23" s="1"/>
  <c r="J257" i="23" s="1"/>
  <c r="Q259" i="23"/>
  <c r="Q258" i="23" s="1"/>
  <c r="Q257" i="23" s="1"/>
  <c r="AA347" i="23"/>
  <c r="AA346" i="23" s="1"/>
  <c r="X391" i="23"/>
  <c r="X390" i="23" s="1"/>
  <c r="X389" i="23" s="1"/>
  <c r="T475" i="23"/>
  <c r="T474" i="23" s="1"/>
  <c r="T473" i="23" s="1"/>
  <c r="AC475" i="23"/>
  <c r="AC474" i="23" s="1"/>
  <c r="AC473" i="23" s="1"/>
  <c r="O601" i="23"/>
  <c r="O600" i="23" s="1"/>
  <c r="O599" i="23" s="1"/>
  <c r="H652" i="23"/>
  <c r="H651" i="23" s="1"/>
  <c r="H650" i="23" s="1"/>
  <c r="L652" i="23"/>
  <c r="L651" i="23" s="1"/>
  <c r="L650" i="23" s="1"/>
  <c r="P652" i="23"/>
  <c r="P651" i="23" s="1"/>
  <c r="P650" i="23" s="1"/>
  <c r="T652" i="23"/>
  <c r="T651" i="23" s="1"/>
  <c r="T650" i="23" s="1"/>
  <c r="W652" i="23"/>
  <c r="W651" i="23" s="1"/>
  <c r="W650" i="23" s="1"/>
  <c r="AB652" i="23"/>
  <c r="AB651" i="23" s="1"/>
  <c r="AB650" i="23" s="1"/>
  <c r="Y675" i="23"/>
  <c r="AA712" i="23"/>
  <c r="AA711" i="23" s="1"/>
  <c r="AA710" i="23" s="1"/>
  <c r="AA694" i="23" s="1"/>
  <c r="O799" i="23"/>
  <c r="O798" i="23" s="1"/>
  <c r="O797" i="23" s="1"/>
  <c r="AD843" i="23"/>
  <c r="AD842" i="23" s="1"/>
  <c r="AD841" i="23" s="1"/>
  <c r="J885" i="23"/>
  <c r="J884" i="23" s="1"/>
  <c r="J883" i="23" s="1"/>
  <c r="E1074" i="23"/>
  <c r="A269" i="23"/>
  <c r="A510" i="23"/>
  <c r="A337" i="23"/>
  <c r="E33" i="23"/>
  <c r="A33" i="23" s="1"/>
  <c r="L121" i="23"/>
  <c r="X121" i="23"/>
  <c r="Z130" i="23"/>
  <c r="AE144" i="23"/>
  <c r="AE151" i="23" s="1"/>
  <c r="G473" i="23"/>
  <c r="AA16" i="23"/>
  <c r="AD40" i="23"/>
  <c r="Q559" i="23"/>
  <c r="Q558" i="23" s="1"/>
  <c r="Q557" i="23" s="1"/>
  <c r="H475" i="23"/>
  <c r="AD559" i="23"/>
  <c r="AD558" i="23" s="1"/>
  <c r="AD557" i="23" s="1"/>
  <c r="T1017" i="23"/>
  <c r="T1016" i="23" s="1"/>
  <c r="T1015" i="23" s="1"/>
  <c r="F124" i="23"/>
  <c r="X927" i="23"/>
  <c r="X926" i="23" s="1"/>
  <c r="X925" i="23" s="1"/>
  <c r="A576" i="23"/>
  <c r="M1226" i="23"/>
  <c r="M1225" i="23" s="1"/>
  <c r="H474" i="23"/>
  <c r="H473" i="23" s="1"/>
  <c r="A932" i="23" l="1"/>
  <c r="E336" i="23"/>
  <c r="A336" i="23" s="1"/>
  <c r="A427" i="23"/>
  <c r="A744" i="23"/>
  <c r="E506" i="23"/>
  <c r="A506" i="23" s="1"/>
  <c r="E18" i="23"/>
  <c r="A18" i="23" s="1"/>
  <c r="E21" i="23"/>
  <c r="A21" i="23" s="1"/>
  <c r="E23" i="23"/>
  <c r="A23" i="23" s="1"/>
  <c r="E31" i="23"/>
  <c r="A31" i="23" s="1"/>
  <c r="E45" i="23"/>
  <c r="A45" i="23" s="1"/>
  <c r="E62" i="23"/>
  <c r="A62" i="23" s="1"/>
  <c r="E66" i="23"/>
  <c r="A66" i="23" s="1"/>
  <c r="E82" i="23"/>
  <c r="A82" i="23" s="1"/>
  <c r="Y148" i="23"/>
  <c r="Y144" i="23" s="1"/>
  <c r="Y151" i="23" s="1"/>
  <c r="E495" i="23"/>
  <c r="P100" i="23"/>
  <c r="E877" i="23"/>
  <c r="E880" i="23" s="1"/>
  <c r="E1017" i="23"/>
  <c r="F121" i="23"/>
  <c r="E125" i="23"/>
  <c r="A125" i="23" s="1"/>
  <c r="A1074" i="23"/>
  <c r="E574" i="23"/>
  <c r="A574" i="23" s="1"/>
  <c r="E1116" i="23"/>
  <c r="A1116" i="23" s="1"/>
  <c r="E601" i="23"/>
  <c r="E184" i="23"/>
  <c r="E422" i="23"/>
  <c r="A422" i="23" s="1"/>
  <c r="AB386" i="23"/>
  <c r="A241" i="23"/>
  <c r="E203" i="23"/>
  <c r="M99" i="23"/>
  <c r="M98" i="23" s="1"/>
  <c r="M96" i="23" s="1"/>
  <c r="AB99" i="23"/>
  <c r="AB98" i="23" s="1"/>
  <c r="AB96" i="23" s="1"/>
  <c r="F799" i="23"/>
  <c r="F798" i="23" s="1"/>
  <c r="F797" i="23" s="1"/>
  <c r="A238" i="23"/>
  <c r="Y101" i="23"/>
  <c r="F301" i="23"/>
  <c r="F300" i="23" s="1"/>
  <c r="F299" i="23" s="1"/>
  <c r="E747" i="23"/>
  <c r="E635" i="23"/>
  <c r="A635" i="23" s="1"/>
  <c r="A1144" i="23"/>
  <c r="F973" i="23"/>
  <c r="F972" i="23" s="1"/>
  <c r="F971" i="23" s="1"/>
  <c r="A406" i="23"/>
  <c r="E596" i="23"/>
  <c r="J838" i="23"/>
  <c r="Y757" i="23"/>
  <c r="E762" i="23"/>
  <c r="A762" i="23" s="1"/>
  <c r="E1082" i="23"/>
  <c r="A1082" i="23" s="1"/>
  <c r="R14" i="23"/>
  <c r="R100" i="23"/>
  <c r="R99" i="23" s="1"/>
  <c r="Y431" i="23"/>
  <c r="U838" i="23"/>
  <c r="Y517" i="23"/>
  <c r="Y516" i="23" s="1"/>
  <c r="Y515" i="23" s="1"/>
  <c r="E17" i="23"/>
  <c r="A17" i="23" s="1"/>
  <c r="E19" i="23"/>
  <c r="A19" i="23" s="1"/>
  <c r="E34" i="23"/>
  <c r="A34" i="23" s="1"/>
  <c r="E38" i="23"/>
  <c r="A38" i="23" s="1"/>
  <c r="K14" i="23"/>
  <c r="E46" i="23"/>
  <c r="A46" i="23" s="1"/>
  <c r="E48" i="23"/>
  <c r="A48" i="23" s="1"/>
  <c r="E70" i="23"/>
  <c r="A70" i="23" s="1"/>
  <c r="E74" i="23"/>
  <c r="A74" i="23" s="1"/>
  <c r="E81" i="23"/>
  <c r="E83" i="23"/>
  <c r="A83" i="23" s="1"/>
  <c r="E85" i="23"/>
  <c r="A85" i="23" s="1"/>
  <c r="E90" i="23"/>
  <c r="A90" i="23" s="1"/>
  <c r="F517" i="23"/>
  <c r="E54" i="23"/>
  <c r="A54" i="23" s="1"/>
  <c r="E704" i="23"/>
  <c r="A704" i="23" s="1"/>
  <c r="A705" i="23"/>
  <c r="Y130" i="23"/>
  <c r="A139" i="23"/>
  <c r="F136" i="23"/>
  <c r="E123" i="23"/>
  <c r="A123" i="23" s="1"/>
  <c r="E669" i="23"/>
  <c r="A671" i="23"/>
  <c r="A995" i="23"/>
  <c r="E993" i="23"/>
  <c r="A993" i="23" s="1"/>
  <c r="A1061" i="23"/>
  <c r="E1060" i="23"/>
  <c r="A834" i="23"/>
  <c r="E833" i="23"/>
  <c r="A1260" i="23"/>
  <c r="E1258" i="23"/>
  <c r="A1258" i="23" s="1"/>
  <c r="A586" i="23"/>
  <c r="E582" i="23"/>
  <c r="A582" i="23" s="1"/>
  <c r="A698" i="23"/>
  <c r="E119" i="23"/>
  <c r="A875" i="23"/>
  <c r="E874" i="23"/>
  <c r="A874" i="23" s="1"/>
  <c r="A372" i="23"/>
  <c r="E370" i="23"/>
  <c r="E138" i="23"/>
  <c r="A138" i="23" s="1"/>
  <c r="A332" i="23"/>
  <c r="A1164" i="23"/>
  <c r="E1163" i="23"/>
  <c r="A1163" i="23" s="1"/>
  <c r="G752" i="23"/>
  <c r="A561" i="23"/>
  <c r="E560" i="23"/>
  <c r="Y712" i="23"/>
  <c r="A266" i="23"/>
  <c r="E264" i="23"/>
  <c r="E259" i="23" s="1"/>
  <c r="E258" i="23" s="1"/>
  <c r="E257" i="23" s="1"/>
  <c r="E282" i="23"/>
  <c r="A1270" i="23"/>
  <c r="A190" i="23"/>
  <c r="E189" i="23"/>
  <c r="A276" i="23"/>
  <c r="E274" i="23"/>
  <c r="A274" i="23" s="1"/>
  <c r="A850" i="23"/>
  <c r="E848" i="23"/>
  <c r="A848" i="23" s="1"/>
  <c r="A415" i="23"/>
  <c r="E414" i="23"/>
  <c r="A414" i="23" s="1"/>
  <c r="A858" i="23"/>
  <c r="A826" i="23"/>
  <c r="E822" i="23"/>
  <c r="A822" i="23" s="1"/>
  <c r="A1129" i="23"/>
  <c r="E1124" i="23"/>
  <c r="E564" i="23"/>
  <c r="A564" i="23" s="1"/>
  <c r="A730" i="23"/>
  <c r="E728" i="23"/>
  <c r="AB838" i="23"/>
  <c r="A659" i="23"/>
  <c r="E657" i="23"/>
  <c r="A657" i="23" s="1"/>
  <c r="A369" i="23"/>
  <c r="E367" i="23"/>
  <c r="A860" i="23"/>
  <c r="E858" i="23"/>
  <c r="A177" i="23"/>
  <c r="E173" i="23"/>
  <c r="F20" i="23"/>
  <c r="E22" i="23"/>
  <c r="A22" i="23" s="1"/>
  <c r="F28" i="23"/>
  <c r="E30" i="23"/>
  <c r="E42" i="23"/>
  <c r="A42" i="23" s="1"/>
  <c r="F41" i="23"/>
  <c r="E67" i="23"/>
  <c r="A67" i="23" s="1"/>
  <c r="F65" i="23"/>
  <c r="E79" i="23"/>
  <c r="A79" i="23" s="1"/>
  <c r="F77" i="23"/>
  <c r="AD386" i="23"/>
  <c r="E625" i="23"/>
  <c r="A625" i="23" s="1"/>
  <c r="E638" i="23"/>
  <c r="A748" i="23"/>
  <c r="Q99" i="23"/>
  <c r="E279" i="23"/>
  <c r="A279" i="23" s="1"/>
  <c r="Y926" i="23"/>
  <c r="Y925" i="23" s="1"/>
  <c r="F68" i="23"/>
  <c r="A1167" i="23"/>
  <c r="E1166" i="23"/>
  <c r="A397" i="23"/>
  <c r="E396" i="23"/>
  <c r="O752" i="23"/>
  <c r="Y756" i="23"/>
  <c r="A713" i="23"/>
  <c r="E1219" i="23"/>
  <c r="E50" i="23"/>
  <c r="A50" i="23" s="1"/>
  <c r="F1226" i="23"/>
  <c r="F1225" i="23" s="1"/>
  <c r="F474" i="23"/>
  <c r="F473" i="23" s="1"/>
  <c r="E717" i="23"/>
  <c r="E712" i="23" s="1"/>
  <c r="U14" i="23"/>
  <c r="Y475" i="23"/>
  <c r="Y474" i="23" s="1"/>
  <c r="AC752" i="23"/>
  <c r="F347" i="23"/>
  <c r="F346" i="23" s="1"/>
  <c r="F345" i="23" s="1"/>
  <c r="E1132" i="23"/>
  <c r="A1132" i="23" s="1"/>
  <c r="Y105" i="23"/>
  <c r="Y885" i="23"/>
  <c r="Y884" i="23" s="1"/>
  <c r="A203" i="23"/>
  <c r="F1057" i="23"/>
  <c r="AD14" i="23"/>
  <c r="AC386" i="23"/>
  <c r="Q254" i="23"/>
  <c r="A1205" i="23"/>
  <c r="A606" i="23"/>
  <c r="K386" i="23"/>
  <c r="AE838" i="23"/>
  <c r="E844" i="23"/>
  <c r="A844" i="23" s="1"/>
  <c r="E490" i="23"/>
  <c r="O99" i="23"/>
  <c r="O98" i="23" s="1"/>
  <c r="O96" i="23" s="1"/>
  <c r="Y1183" i="23"/>
  <c r="Y559" i="23"/>
  <c r="Y558" i="23" s="1"/>
  <c r="F390" i="23"/>
  <c r="F389" i="23" s="1"/>
  <c r="F1141" i="23"/>
  <c r="Y56" i="23"/>
  <c r="Y77" i="23"/>
  <c r="E247" i="23"/>
  <c r="A247" i="23" s="1"/>
  <c r="A245" i="23" s="1"/>
  <c r="E128" i="23"/>
  <c r="P99" i="23"/>
  <c r="P98" i="23" s="1"/>
  <c r="P96" i="23" s="1"/>
  <c r="AD99" i="23"/>
  <c r="AD98" i="23" s="1"/>
  <c r="AD96" i="23" s="1"/>
  <c r="A137" i="23"/>
  <c r="A480" i="23"/>
  <c r="E1174" i="23"/>
  <c r="A1174" i="23" s="1"/>
  <c r="A1018" i="23"/>
  <c r="A886" i="23"/>
  <c r="E830" i="23"/>
  <c r="E109" i="23"/>
  <c r="A109" i="23" s="1"/>
  <c r="W99" i="23"/>
  <c r="E147" i="23"/>
  <c r="A380" i="23"/>
  <c r="A189" i="23"/>
  <c r="AA99" i="23"/>
  <c r="A1228" i="23"/>
  <c r="F40" i="23"/>
  <c r="X14" i="23"/>
  <c r="A931" i="23"/>
  <c r="S386" i="23"/>
  <c r="G14" i="23"/>
  <c r="L752" i="23"/>
  <c r="K99" i="23"/>
  <c r="K98" i="23" s="1"/>
  <c r="K96" i="23" s="1"/>
  <c r="S100" i="23"/>
  <c r="S99" i="23" s="1"/>
  <c r="S98" i="23" s="1"/>
  <c r="S96" i="23" s="1"/>
  <c r="E1208" i="23"/>
  <c r="A1208" i="23" s="1"/>
  <c r="A378" i="23"/>
  <c r="A307" i="23"/>
  <c r="E306" i="23"/>
  <c r="A306" i="23" s="1"/>
  <c r="A1122" i="23"/>
  <c r="E1121" i="23"/>
  <c r="A1067" i="23"/>
  <c r="E1064" i="23"/>
  <c r="A1064" i="23" s="1"/>
  <c r="A549" i="23"/>
  <c r="E146" i="23"/>
  <c r="E56" i="23"/>
  <c r="E633" i="23"/>
  <c r="A633" i="23" s="1"/>
  <c r="Z386" i="23"/>
  <c r="A392" i="23"/>
  <c r="Z752" i="23"/>
  <c r="W838" i="23"/>
  <c r="L254" i="23"/>
  <c r="E68" i="23"/>
  <c r="A877" i="23"/>
  <c r="O386" i="23"/>
  <c r="X752" i="23"/>
  <c r="X100" i="23"/>
  <c r="F842" i="23"/>
  <c r="F841" i="23" s="1"/>
  <c r="E622" i="23"/>
  <c r="A622" i="23" s="1"/>
  <c r="A990" i="23"/>
  <c r="E988" i="23"/>
  <c r="A988" i="23" s="1"/>
  <c r="I386" i="23"/>
  <c r="P254" i="23"/>
  <c r="AC838" i="23"/>
  <c r="Y711" i="23"/>
  <c r="Y710" i="23" s="1"/>
  <c r="Y694" i="23" s="1"/>
  <c r="A669" i="23"/>
  <c r="A1022" i="23"/>
  <c r="A453" i="23"/>
  <c r="A997" i="23"/>
  <c r="E996" i="23"/>
  <c r="A996" i="23" s="1"/>
  <c r="A740" i="23"/>
  <c r="E736" i="23"/>
  <c r="A736" i="23" s="1"/>
  <c r="A538" i="23"/>
  <c r="E537" i="23"/>
  <c r="A537" i="23" s="1"/>
  <c r="AD254" i="23"/>
  <c r="A655" i="23"/>
  <c r="E653" i="23"/>
  <c r="A712" i="23"/>
  <c r="H386" i="23"/>
  <c r="E772" i="23"/>
  <c r="E391" i="23"/>
  <c r="E390" i="23" s="1"/>
  <c r="E475" i="23"/>
  <c r="A1178" i="23"/>
  <c r="E1190" i="23"/>
  <c r="A1190" i="23" s="1"/>
  <c r="E165" i="23"/>
  <c r="E106" i="23"/>
  <c r="A106" i="23" s="1"/>
  <c r="A675" i="23"/>
  <c r="R98" i="23"/>
  <c r="R96" i="23" s="1"/>
  <c r="E339" i="23"/>
  <c r="E342" i="23" s="1"/>
  <c r="A342" i="23" s="1"/>
  <c r="E890" i="23"/>
  <c r="A890" i="23" s="1"/>
  <c r="U100" i="23"/>
  <c r="E780" i="23"/>
  <c r="A780" i="23" s="1"/>
  <c r="E1051" i="23"/>
  <c r="A1051" i="23" s="1"/>
  <c r="Y20" i="23"/>
  <c r="Y16" i="23" s="1"/>
  <c r="E1106" i="23"/>
  <c r="A1106" i="23" s="1"/>
  <c r="A518" i="23"/>
  <c r="E1232" i="23"/>
  <c r="A1232" i="23" s="1"/>
  <c r="Y347" i="23"/>
  <c r="Y346" i="23" s="1"/>
  <c r="Y345" i="23" s="1"/>
  <c r="E697" i="23"/>
  <c r="A697" i="23" s="1"/>
  <c r="A350" i="23"/>
  <c r="E348" i="23"/>
  <c r="A800" i="23"/>
  <c r="A500" i="23"/>
  <c r="E498" i="23"/>
  <c r="A498" i="23" s="1"/>
  <c r="A323" i="23"/>
  <c r="E129" i="23"/>
  <c r="A129" i="23" s="1"/>
  <c r="F114" i="23"/>
  <c r="A1004" i="23"/>
  <c r="H254" i="23"/>
  <c r="Z14" i="23"/>
  <c r="A290" i="23"/>
  <c r="F711" i="23"/>
  <c r="F710" i="23" s="1"/>
  <c r="F694" i="23" s="1"/>
  <c r="Y1225" i="23"/>
  <c r="E1250" i="23"/>
  <c r="A1250" i="23" s="1"/>
  <c r="E362" i="23"/>
  <c r="A362" i="23" s="1"/>
  <c r="F258" i="23"/>
  <c r="F257" i="23" s="1"/>
  <c r="A928" i="23"/>
  <c r="E540" i="23"/>
  <c r="A540" i="23" s="1"/>
  <c r="A1138" i="23"/>
  <c r="F885" i="23"/>
  <c r="F884" i="23" s="1"/>
  <c r="F883" i="23" s="1"/>
  <c r="A170" i="23"/>
  <c r="AD752" i="23"/>
  <c r="E434" i="23"/>
  <c r="A434" i="23" s="1"/>
  <c r="E819" i="23"/>
  <c r="A819" i="23" s="1"/>
  <c r="F1185" i="23"/>
  <c r="F1184" i="23" s="1"/>
  <c r="F1183" i="23" s="1"/>
  <c r="J16" i="23"/>
  <c r="G114" i="23"/>
  <c r="G99" i="23" s="1"/>
  <c r="G98" i="23" s="1"/>
  <c r="G96" i="23" s="1"/>
  <c r="N259" i="23"/>
  <c r="N258" i="23" s="1"/>
  <c r="N257" i="23" s="1"/>
  <c r="Y282" i="23"/>
  <c r="A282" i="23" s="1"/>
  <c r="M652" i="23"/>
  <c r="M651" i="23" s="1"/>
  <c r="M650" i="23" s="1"/>
  <c r="Q652" i="23"/>
  <c r="Q651" i="23" s="1"/>
  <c r="Q650" i="23" s="1"/>
  <c r="T927" i="23"/>
  <c r="T926" i="23" s="1"/>
  <c r="T925" i="23" s="1"/>
  <c r="M1101" i="23"/>
  <c r="M1100" i="23" s="1"/>
  <c r="M1099" i="23" s="1"/>
  <c r="F245" i="23"/>
  <c r="F198" i="23" s="1"/>
  <c r="M259" i="23"/>
  <c r="M258" i="23" s="1"/>
  <c r="M257" i="23" s="1"/>
  <c r="L559" i="23"/>
  <c r="L558" i="23" s="1"/>
  <c r="L557" i="23" s="1"/>
  <c r="Y579" i="23"/>
  <c r="Y557" i="23" s="1"/>
  <c r="E245" i="23"/>
  <c r="A119" i="23"/>
  <c r="A154" i="23"/>
  <c r="Z99" i="23"/>
  <c r="Z98" i="23" s="1"/>
  <c r="Z96" i="23" s="1"/>
  <c r="A117" i="23"/>
  <c r="E1268" i="23"/>
  <c r="A1268" i="23" s="1"/>
  <c r="E103" i="23"/>
  <c r="A103" i="23" s="1"/>
  <c r="E115" i="23"/>
  <c r="A115" i="23" s="1"/>
  <c r="E133" i="23"/>
  <c r="E118" i="23"/>
  <c r="A118" i="23" s="1"/>
  <c r="A1253" i="23"/>
  <c r="A495" i="23"/>
  <c r="E110" i="23"/>
  <c r="A110" i="23" s="1"/>
  <c r="E113" i="23"/>
  <c r="A113" i="23" s="1"/>
  <c r="E381" i="23"/>
  <c r="A381" i="23" s="1"/>
  <c r="A1010" i="23"/>
  <c r="E111" i="23"/>
  <c r="A111" i="23" s="1"/>
  <c r="E120" i="23"/>
  <c r="A120" i="23" s="1"/>
  <c r="A1166" i="23"/>
  <c r="E551" i="23"/>
  <c r="A1060" i="23"/>
  <c r="J1012" i="23"/>
  <c r="G1012" i="23"/>
  <c r="I254" i="23"/>
  <c r="K752" i="23"/>
  <c r="A963" i="23"/>
  <c r="A234" i="23"/>
  <c r="AE752" i="23"/>
  <c r="A165" i="23"/>
  <c r="A966" i="23"/>
  <c r="E124" i="23"/>
  <c r="X99" i="23"/>
  <c r="X98" i="23" s="1"/>
  <c r="X96" i="23" s="1"/>
  <c r="X196" i="23" s="1"/>
  <c r="A146" i="23"/>
  <c r="U752" i="23"/>
  <c r="S838" i="23"/>
  <c r="E791" i="23"/>
  <c r="E794" i="23" s="1"/>
  <c r="A794" i="23" s="1"/>
  <c r="A56" i="23"/>
  <c r="X838" i="23"/>
  <c r="A264" i="23"/>
  <c r="A425" i="23"/>
  <c r="E135" i="23"/>
  <c r="A135" i="23" s="1"/>
  <c r="A905" i="23"/>
  <c r="A490" i="23"/>
  <c r="T752" i="23"/>
  <c r="A339" i="23"/>
  <c r="A335" i="23" s="1"/>
  <c r="A334" i="23" s="1"/>
  <c r="G386" i="23"/>
  <c r="AE99" i="23"/>
  <c r="AE98" i="23" s="1"/>
  <c r="AE96" i="23" s="1"/>
  <c r="E149" i="23"/>
  <c r="A149" i="23" s="1"/>
  <c r="E467" i="23"/>
  <c r="T386" i="23"/>
  <c r="J254" i="23"/>
  <c r="E122" i="23"/>
  <c r="A122" i="23" s="1"/>
  <c r="E548" i="23"/>
  <c r="A548" i="23" s="1"/>
  <c r="E293" i="23"/>
  <c r="A396" i="23"/>
  <c r="AE386" i="23"/>
  <c r="A370" i="23"/>
  <c r="E590" i="23"/>
  <c r="A590" i="23" s="1"/>
  <c r="A916" i="23"/>
  <c r="A647" i="23"/>
  <c r="A348" i="23"/>
  <c r="O838" i="23"/>
  <c r="AC254" i="23"/>
  <c r="R1012" i="23"/>
  <c r="E41" i="23"/>
  <c r="E922" i="23"/>
  <c r="A922" i="23" s="1"/>
  <c r="A833" i="23"/>
  <c r="E836" i="23"/>
  <c r="A836" i="23" s="1"/>
  <c r="F1017" i="23"/>
  <c r="F1016" i="23" s="1"/>
  <c r="F1015" i="23" s="1"/>
  <c r="A1034" i="23"/>
  <c r="E1032" i="23"/>
  <c r="A1032" i="23" s="1"/>
  <c r="A1095" i="23"/>
  <c r="E1093" i="23"/>
  <c r="E352" i="23"/>
  <c r="E108" i="23"/>
  <c r="A108" i="23" s="1"/>
  <c r="E958" i="23"/>
  <c r="A958" i="23" s="1"/>
  <c r="A960" i="23"/>
  <c r="AA14" i="23"/>
  <c r="E1016" i="23"/>
  <c r="Y100" i="23"/>
  <c r="Y99" i="23" s="1"/>
  <c r="Y98" i="23" s="1"/>
  <c r="Y96" i="23" s="1"/>
  <c r="V100" i="23"/>
  <c r="V99" i="23" s="1"/>
  <c r="V98" i="23" s="1"/>
  <c r="V96" i="23" s="1"/>
  <c r="E65" i="23"/>
  <c r="A65" i="23" s="1"/>
  <c r="E600" i="23"/>
  <c r="E599" i="23" s="1"/>
  <c r="E692" i="23"/>
  <c r="A692" i="23" s="1"/>
  <c r="A689" i="23"/>
  <c r="A449" i="23"/>
  <c r="E448" i="23"/>
  <c r="A448" i="23" s="1"/>
  <c r="A870" i="23"/>
  <c r="E866" i="23"/>
  <c r="A866" i="23" s="1"/>
  <c r="L99" i="23"/>
  <c r="L98" i="23" s="1"/>
  <c r="L96" i="23" s="1"/>
  <c r="F756" i="23"/>
  <c r="F755" i="23" s="1"/>
  <c r="F752" i="23" s="1"/>
  <c r="I100" i="23"/>
  <c r="I99" i="23" s="1"/>
  <c r="I98" i="23" s="1"/>
  <c r="I96" i="23" s="1"/>
  <c r="W98" i="23"/>
  <c r="W96" i="23" s="1"/>
  <c r="A912" i="23"/>
  <c r="E908" i="23"/>
  <c r="A908" i="23" s="1"/>
  <c r="A524" i="23"/>
  <c r="E522" i="23"/>
  <c r="A460" i="23"/>
  <c r="E456" i="23"/>
  <c r="A456" i="23" s="1"/>
  <c r="A412" i="23"/>
  <c r="E411" i="23"/>
  <c r="A411" i="23" s="1"/>
  <c r="J99" i="23"/>
  <c r="J98" i="23" s="1"/>
  <c r="J96" i="23" s="1"/>
  <c r="E652" i="23"/>
  <c r="E651" i="23" s="1"/>
  <c r="W1012" i="23"/>
  <c r="V254" i="23"/>
  <c r="I1012" i="23"/>
  <c r="V838" i="23"/>
  <c r="A717" i="23"/>
  <c r="Y973" i="23"/>
  <c r="Y972" i="23" s="1"/>
  <c r="Y971" i="23" s="1"/>
  <c r="A367" i="23"/>
  <c r="A1151" i="23"/>
  <c r="E1148" i="23"/>
  <c r="R386" i="23"/>
  <c r="P1012" i="23"/>
  <c r="A1124" i="23"/>
  <c r="E234" i="23"/>
  <c r="A830" i="23"/>
  <c r="E131" i="23"/>
  <c r="A131" i="23" s="1"/>
  <c r="N386" i="23"/>
  <c r="W14" i="23"/>
  <c r="M386" i="23"/>
  <c r="Q14" i="23"/>
  <c r="E1227" i="23"/>
  <c r="E238" i="23"/>
  <c r="G838" i="23"/>
  <c r="E102" i="23"/>
  <c r="A102" i="23" s="1"/>
  <c r="F1099" i="23"/>
  <c r="A1121" i="23"/>
  <c r="F105" i="23"/>
  <c r="Y473" i="23"/>
  <c r="F130" i="23"/>
  <c r="E136" i="23"/>
  <c r="M64" i="23"/>
  <c r="M14" i="23" s="1"/>
  <c r="M196" i="23" s="1"/>
  <c r="M197" i="23" s="1"/>
  <c r="H101" i="23"/>
  <c r="H100" i="23" s="1"/>
  <c r="H99" i="23" s="1"/>
  <c r="H98" i="23" s="1"/>
  <c r="H96" i="23" s="1"/>
  <c r="H196" i="23" s="1"/>
  <c r="H197" i="23" s="1"/>
  <c r="Q130" i="23"/>
  <c r="Q98" i="23" s="1"/>
  <c r="Q96" i="23" s="1"/>
  <c r="V752" i="23"/>
  <c r="Y159" i="23"/>
  <c r="Y157" i="23" s="1"/>
  <c r="F16" i="23"/>
  <c r="Y1099" i="23"/>
  <c r="A974" i="23"/>
  <c r="H838" i="23"/>
  <c r="Y843" i="23"/>
  <c r="Y842" i="23" s="1"/>
  <c r="Y841" i="23" s="1"/>
  <c r="G159" i="23"/>
  <c r="G157" i="23" s="1"/>
  <c r="K259" i="23"/>
  <c r="K258" i="23" s="1"/>
  <c r="K257" i="23" s="1"/>
  <c r="X601" i="23"/>
  <c r="X600" i="23" s="1"/>
  <c r="X599" i="23" s="1"/>
  <c r="U652" i="23"/>
  <c r="U651" i="23" s="1"/>
  <c r="U650" i="23" s="1"/>
  <c r="Y777" i="23"/>
  <c r="A777" i="23" s="1"/>
  <c r="AA1185" i="23"/>
  <c r="AA1184" i="23" s="1"/>
  <c r="AA1183" i="23" s="1"/>
  <c r="AA1012" i="23" s="1"/>
  <c r="AE1185" i="23"/>
  <c r="AE1184" i="23" s="1"/>
  <c r="AE1183" i="23" s="1"/>
  <c r="AE1012" i="23" s="1"/>
  <c r="A212" i="23"/>
  <c r="L64" i="23"/>
  <c r="L14" i="23" s="1"/>
  <c r="F101" i="23"/>
  <c r="O259" i="23"/>
  <c r="O258" i="23" s="1"/>
  <c r="O257" i="23" s="1"/>
  <c r="O254" i="23" s="1"/>
  <c r="U301" i="23"/>
  <c r="U300" i="23" s="1"/>
  <c r="U299" i="23" s="1"/>
  <c r="U254" i="23" s="1"/>
  <c r="Z301" i="23"/>
  <c r="Z300" i="23" s="1"/>
  <c r="Z299" i="23" s="1"/>
  <c r="Z254" i="23" s="1"/>
  <c r="S757" i="23"/>
  <c r="S756" i="23" s="1"/>
  <c r="S755" i="23" s="1"/>
  <c r="S752" i="23" s="1"/>
  <c r="A81" i="23"/>
  <c r="A260" i="23"/>
  <c r="A1200" i="23"/>
  <c r="S1012" i="23"/>
  <c r="L838" i="23"/>
  <c r="A428" i="23"/>
  <c r="E162" i="23"/>
  <c r="E161" i="23" s="1"/>
  <c r="U1012" i="23"/>
  <c r="N1012" i="23"/>
  <c r="A136" i="23"/>
  <c r="E78" i="23"/>
  <c r="A78" i="23" s="1"/>
  <c r="A596" i="23"/>
  <c r="T1012" i="23"/>
  <c r="AD196" i="23"/>
  <c r="AD197" i="23" s="1"/>
  <c r="N254" i="23"/>
  <c r="A880" i="23"/>
  <c r="A653" i="23"/>
  <c r="E384" i="23"/>
  <c r="A384" i="23" s="1"/>
  <c r="A377" i="23" s="1"/>
  <c r="A376" i="23" s="1"/>
  <c r="Q752" i="23"/>
  <c r="U99" i="23"/>
  <c r="U98" i="23" s="1"/>
  <c r="U96" i="23" s="1"/>
  <c r="U196" i="23" s="1"/>
  <c r="U197" i="23" s="1"/>
  <c r="V1012" i="23"/>
  <c r="T838" i="23"/>
  <c r="P838" i="23"/>
  <c r="A1247" i="23"/>
  <c r="F148" i="23"/>
  <c r="F144" i="23" s="1"/>
  <c r="F151" i="23" s="1"/>
  <c r="G198" i="23"/>
  <c r="F145" i="23"/>
  <c r="F143" i="23" s="1"/>
  <c r="A147" i="23"/>
  <c r="E127" i="23"/>
  <c r="A127" i="23" s="1"/>
  <c r="A133" i="23"/>
  <c r="E114" i="23"/>
  <c r="A114" i="23" s="1"/>
  <c r="A128" i="23"/>
  <c r="E1267" i="23"/>
  <c r="A1267" i="23" s="1"/>
  <c r="A1266" i="23" s="1"/>
  <c r="A1265" i="23" s="1"/>
  <c r="A116" i="23"/>
  <c r="E200" i="23"/>
  <c r="F161" i="23"/>
  <c r="F159" i="23" s="1"/>
  <c r="F157" i="23" s="1"/>
  <c r="N842" i="23"/>
  <c r="N841" i="23" s="1"/>
  <c r="N838" i="23" s="1"/>
  <c r="F254" i="23"/>
  <c r="E1261" i="23"/>
  <c r="A719" i="23"/>
  <c r="F925" i="23"/>
  <c r="F838" i="23" s="1"/>
  <c r="A759" i="23"/>
  <c r="E758" i="23"/>
  <c r="Y299" i="23"/>
  <c r="L1012" i="23"/>
  <c r="Q386" i="23"/>
  <c r="A391" i="23"/>
  <c r="M1012" i="23"/>
  <c r="A703" i="23"/>
  <c r="A702" i="23" s="1"/>
  <c r="Q838" i="23"/>
  <c r="F432" i="23"/>
  <c r="F431" i="23" s="1"/>
  <c r="E532" i="23"/>
  <c r="E900" i="23"/>
  <c r="A900" i="23" s="1"/>
  <c r="O14" i="23"/>
  <c r="O196" i="23" s="1"/>
  <c r="O197" i="23" s="1"/>
  <c r="S254" i="23"/>
  <c r="K838" i="23"/>
  <c r="A441" i="23"/>
  <c r="E438" i="23"/>
  <c r="E559" i="23"/>
  <c r="E558" i="23" s="1"/>
  <c r="E557" i="23" s="1"/>
  <c r="T100" i="23"/>
  <c r="T99" i="23" s="1"/>
  <c r="T98" i="23" s="1"/>
  <c r="T96" i="23" s="1"/>
  <c r="X386" i="23"/>
  <c r="Y650" i="23"/>
  <c r="E942" i="23"/>
  <c r="A942" i="23" s="1"/>
  <c r="E212" i="23"/>
  <c r="A1102" i="23"/>
  <c r="E107" i="23"/>
  <c r="A107" i="23" s="1"/>
  <c r="A1007" i="23"/>
  <c r="A1003" i="23" s="1"/>
  <c r="A1002" i="23" s="1"/>
  <c r="A519" i="23"/>
  <c r="A560" i="23"/>
  <c r="E814" i="23"/>
  <c r="A814" i="23" s="1"/>
  <c r="A1092" i="23"/>
  <c r="AB254" i="23"/>
  <c r="A1160" i="23"/>
  <c r="E1158" i="23"/>
  <c r="A1158" i="23" s="1"/>
  <c r="E1101" i="23"/>
  <c r="E1100" i="23" s="1"/>
  <c r="A318" i="23"/>
  <c r="E316" i="23"/>
  <c r="A316" i="23" s="1"/>
  <c r="E950" i="23"/>
  <c r="A950" i="23" s="1"/>
  <c r="Y390" i="23"/>
  <c r="Y389" i="23" s="1"/>
  <c r="E112" i="23"/>
  <c r="A112" i="23" s="1"/>
  <c r="V40" i="23"/>
  <c r="V14" i="23" s="1"/>
  <c r="A696" i="23"/>
  <c r="A695" i="23" s="1"/>
  <c r="E134" i="23"/>
  <c r="A134" i="23" s="1"/>
  <c r="M254" i="23"/>
  <c r="E178" i="23"/>
  <c r="A321" i="23"/>
  <c r="E20" i="23"/>
  <c r="A20" i="23" s="1"/>
  <c r="E804" i="23"/>
  <c r="E978" i="23"/>
  <c r="A173" i="23"/>
  <c r="E330" i="23"/>
  <c r="A330" i="23" s="1"/>
  <c r="AA130" i="23"/>
  <c r="AA98" i="23" s="1"/>
  <c r="AA96" i="23" s="1"/>
  <c r="Y883" i="23"/>
  <c r="Y1142" i="23"/>
  <c r="Y1141" i="23" s="1"/>
  <c r="Y41" i="23"/>
  <c r="I64" i="23"/>
  <c r="I14" i="23" s="1"/>
  <c r="N105" i="23"/>
  <c r="N100" i="23" s="1"/>
  <c r="N99" i="23" s="1"/>
  <c r="N98" i="23" s="1"/>
  <c r="N96" i="23" s="1"/>
  <c r="L517" i="23"/>
  <c r="Z652" i="23"/>
  <c r="Z651" i="23" s="1"/>
  <c r="Z650" i="23" s="1"/>
  <c r="AD652" i="23"/>
  <c r="AD651" i="23" s="1"/>
  <c r="AD650" i="23" s="1"/>
  <c r="K652" i="23"/>
  <c r="K651" i="23" s="1"/>
  <c r="K650" i="23" s="1"/>
  <c r="S652" i="23"/>
  <c r="S651" i="23" s="1"/>
  <c r="S650" i="23" s="1"/>
  <c r="AB16" i="23"/>
  <c r="AB14" i="23" s="1"/>
  <c r="AB196" i="23" s="1"/>
  <c r="AB197" i="23" s="1"/>
  <c r="E35" i="23"/>
  <c r="A35" i="23" s="1"/>
  <c r="E49" i="23"/>
  <c r="Y68" i="23"/>
  <c r="Y64" i="23" s="1"/>
  <c r="T64" i="23"/>
  <c r="T14" i="23" s="1"/>
  <c r="AE259" i="23"/>
  <c r="AE258" i="23" s="1"/>
  <c r="AE257" i="23" s="1"/>
  <c r="AE254" i="23" s="1"/>
  <c r="I652" i="23"/>
  <c r="I651" i="23" s="1"/>
  <c r="I650" i="23" s="1"/>
  <c r="J757" i="23"/>
  <c r="J756" i="23" s="1"/>
  <c r="J755" i="23" s="1"/>
  <c r="J752" i="23" s="1"/>
  <c r="Z927" i="23"/>
  <c r="Z926" i="23" s="1"/>
  <c r="Z925" i="23" s="1"/>
  <c r="Z838" i="23" s="1"/>
  <c r="AB1143" i="23"/>
  <c r="AB1142" i="23" s="1"/>
  <c r="AB1141" i="23" s="1"/>
  <c r="AB1012" i="23" s="1"/>
  <c r="A772" i="23"/>
  <c r="E150" i="23"/>
  <c r="A150" i="23" s="1"/>
  <c r="E132" i="23"/>
  <c r="V386" i="23"/>
  <c r="A959" i="23"/>
  <c r="A1135" i="23"/>
  <c r="A1131" i="23" s="1"/>
  <c r="A1130" i="23" s="1"/>
  <c r="R838" i="23"/>
  <c r="A863" i="23"/>
  <c r="A1090" i="23"/>
  <c r="A320" i="23"/>
  <c r="E126" i="23"/>
  <c r="A126" i="23" s="1"/>
  <c r="F1180" i="23"/>
  <c r="A1180" i="23" s="1"/>
  <c r="A1177" i="23"/>
  <c r="I838" i="23"/>
  <c r="I252" i="23" s="1"/>
  <c r="X1012" i="23"/>
  <c r="W386" i="23"/>
  <c r="G254" i="23"/>
  <c r="AA838" i="23"/>
  <c r="A947" i="23"/>
  <c r="A728" i="23"/>
  <c r="U386" i="23"/>
  <c r="T254" i="23"/>
  <c r="O1012" i="23"/>
  <c r="R254" i="23"/>
  <c r="E37" i="23"/>
  <c r="A37" i="23" s="1"/>
  <c r="R752" i="23"/>
  <c r="J386" i="23"/>
  <c r="E250" i="23"/>
  <c r="A250" i="23" s="1"/>
  <c r="A248" i="23" s="1"/>
  <c r="R196" i="23"/>
  <c r="R197" i="23" s="1"/>
  <c r="AD838" i="23"/>
  <c r="P196" i="23"/>
  <c r="P197" i="23" s="1"/>
  <c r="AC196" i="23"/>
  <c r="AC197" i="23" s="1"/>
  <c r="A124" i="23"/>
  <c r="K196" i="23"/>
  <c r="AA345" i="23"/>
  <c r="AC1141" i="23"/>
  <c r="AA386" i="23"/>
  <c r="Q1012" i="23"/>
  <c r="X254" i="23"/>
  <c r="M838" i="23"/>
  <c r="A475" i="23"/>
  <c r="E145" i="23"/>
  <c r="AD1012" i="23"/>
  <c r="W254" i="23"/>
  <c r="W252" i="23" s="1"/>
  <c r="Z1012" i="23"/>
  <c r="K1012" i="23"/>
  <c r="P386" i="23"/>
  <c r="E104" i="23"/>
  <c r="A104" i="23" s="1"/>
  <c r="E1242" i="23"/>
  <c r="E1054" i="23"/>
  <c r="A1054" i="23" s="1"/>
  <c r="A1047" i="23" s="1"/>
  <c r="A1046" i="23" s="1"/>
  <c r="A492" i="23"/>
  <c r="A24" i="23"/>
  <c r="E678" i="23"/>
  <c r="A678" i="23" s="1"/>
  <c r="A364" i="23"/>
  <c r="E733" i="23"/>
  <c r="A733" i="23" s="1"/>
  <c r="Y1058" i="23"/>
  <c r="Y1057" i="23" s="1"/>
  <c r="A1188" i="23"/>
  <c r="E1186" i="23"/>
  <c r="J14" i="23"/>
  <c r="E170" i="23"/>
  <c r="A181" i="23"/>
  <c r="E324" i="23"/>
  <c r="A324" i="23" s="1"/>
  <c r="E509" i="23"/>
  <c r="F516" i="23"/>
  <c r="E302" i="23"/>
  <c r="F559" i="23"/>
  <c r="F558" i="23" s="1"/>
  <c r="F557" i="23" s="1"/>
  <c r="AE40" i="23"/>
  <c r="AE14" i="23" s="1"/>
  <c r="E87" i="23"/>
  <c r="S40" i="23"/>
  <c r="S14" i="23" s="1"/>
  <c r="O652" i="23"/>
  <c r="O651" i="23" s="1"/>
  <c r="O650" i="23" s="1"/>
  <c r="H1227" i="23"/>
  <c r="Z198" i="23"/>
  <c r="G652" i="23"/>
  <c r="Y248" i="23"/>
  <c r="Y198" i="23" s="1"/>
  <c r="A873" i="23" l="1"/>
  <c r="A872" i="23" s="1"/>
  <c r="A599" i="23"/>
  <c r="Z196" i="23"/>
  <c r="I251" i="23"/>
  <c r="A1016" i="23"/>
  <c r="A1017" i="23"/>
  <c r="L196" i="23"/>
  <c r="E926" i="23"/>
  <c r="Q252" i="23"/>
  <c r="E885" i="23"/>
  <c r="A885" i="23" s="1"/>
  <c r="E347" i="23"/>
  <c r="E843" i="23"/>
  <c r="E842" i="23" s="1"/>
  <c r="E750" i="23"/>
  <c r="A750" i="23" s="1"/>
  <c r="A747" i="23"/>
  <c r="E711" i="23"/>
  <c r="A711" i="23" s="1"/>
  <c r="A1219" i="23"/>
  <c r="E1222" i="23"/>
  <c r="A1222" i="23" s="1"/>
  <c r="A1215" i="23" s="1"/>
  <c r="A1214" i="23" s="1"/>
  <c r="F64" i="23"/>
  <c r="E634" i="23"/>
  <c r="A638" i="23"/>
  <c r="F14" i="23"/>
  <c r="E841" i="23"/>
  <c r="A30" i="23"/>
  <c r="E28" i="23"/>
  <c r="A28" i="23" s="1"/>
  <c r="F100" i="23"/>
  <c r="F99" i="23" s="1"/>
  <c r="F98" i="23" s="1"/>
  <c r="F96" i="23" s="1"/>
  <c r="V196" i="23"/>
  <c r="V197" i="23" s="1"/>
  <c r="A352" i="23"/>
  <c r="E474" i="23"/>
  <c r="A791" i="23"/>
  <c r="A787" i="23" s="1"/>
  <c r="A786" i="23" s="1"/>
  <c r="A421" i="23"/>
  <c r="A420" i="23" s="1"/>
  <c r="A829" i="23"/>
  <c r="A828" i="23" s="1"/>
  <c r="AA196" i="23"/>
  <c r="AA197" i="23" s="1"/>
  <c r="W196" i="23"/>
  <c r="W197" i="23" s="1"/>
  <c r="K254" i="23"/>
  <c r="G196" i="23"/>
  <c r="G197" i="23" s="1"/>
  <c r="Y755" i="23"/>
  <c r="Y752" i="23" s="1"/>
  <c r="A579" i="23"/>
  <c r="Y257" i="23"/>
  <c r="Y254" i="23" s="1"/>
  <c r="E16" i="23"/>
  <c r="T196" i="23"/>
  <c r="E121" i="23"/>
  <c r="A121" i="23" s="1"/>
  <c r="A41" i="23"/>
  <c r="Y386" i="23"/>
  <c r="A162" i="23"/>
  <c r="A161" i="23" s="1"/>
  <c r="A841" i="23"/>
  <c r="F1012" i="23"/>
  <c r="E1015" i="23"/>
  <c r="A1015" i="23" s="1"/>
  <c r="E1059" i="23"/>
  <c r="E159" i="23"/>
  <c r="E157" i="23" s="1"/>
  <c r="W251" i="23"/>
  <c r="Z197" i="23"/>
  <c r="Y1012" i="23"/>
  <c r="T252" i="23"/>
  <c r="T251" i="23" s="1"/>
  <c r="A1101" i="23"/>
  <c r="A685" i="23"/>
  <c r="A684" i="23" s="1"/>
  <c r="E554" i="23"/>
  <c r="A554" i="23" s="1"/>
  <c r="A551" i="23"/>
  <c r="V252" i="23"/>
  <c r="V251" i="23" s="1"/>
  <c r="I196" i="23"/>
  <c r="I197" i="23" s="1"/>
  <c r="Q196" i="23"/>
  <c r="A915" i="23"/>
  <c r="A914" i="23" s="1"/>
  <c r="E296" i="23"/>
  <c r="A296" i="23" s="1"/>
  <c r="A293" i="23"/>
  <c r="E470" i="23"/>
  <c r="A470" i="23" s="1"/>
  <c r="A467" i="23"/>
  <c r="U252" i="23"/>
  <c r="U251" i="23" s="1"/>
  <c r="U1" i="23" s="1"/>
  <c r="Q251" i="23"/>
  <c r="E101" i="23"/>
  <c r="A101" i="23" s="1"/>
  <c r="M252" i="23"/>
  <c r="M251" i="23" s="1"/>
  <c r="M1" i="23" s="1"/>
  <c r="J252" i="23"/>
  <c r="J251" i="23" s="1"/>
  <c r="A600" i="23"/>
  <c r="A589" i="23"/>
  <c r="A588" i="23" s="1"/>
  <c r="A843" i="23"/>
  <c r="E77" i="23"/>
  <c r="A77" i="23" s="1"/>
  <c r="E1143" i="23"/>
  <c r="A1143" i="23" s="1"/>
  <c r="A1148" i="23"/>
  <c r="E389" i="23"/>
  <c r="A389" i="23" s="1"/>
  <c r="E1096" i="23"/>
  <c r="A1096" i="23" s="1"/>
  <c r="A1093" i="23"/>
  <c r="Y40" i="23"/>
  <c r="Y14" i="23" s="1"/>
  <c r="Y196" i="23" s="1"/>
  <c r="Y197" i="23" s="1"/>
  <c r="P252" i="23"/>
  <c r="P251" i="23" s="1"/>
  <c r="X252" i="23"/>
  <c r="X251" i="23" s="1"/>
  <c r="A957" i="23"/>
  <c r="A956" i="23" s="1"/>
  <c r="AE252" i="23"/>
  <c r="AE251" i="23" s="1"/>
  <c r="Y838" i="23"/>
  <c r="A601" i="23"/>
  <c r="N252" i="23"/>
  <c r="N251" i="23" s="1"/>
  <c r="A522" i="23"/>
  <c r="E517" i="23"/>
  <c r="A517" i="23" s="1"/>
  <c r="E248" i="23"/>
  <c r="E198" i="23" s="1"/>
  <c r="A1173" i="23"/>
  <c r="A1172" i="23" s="1"/>
  <c r="AB252" i="23"/>
  <c r="AB251" i="23" s="1"/>
  <c r="AB1" i="23" s="1"/>
  <c r="A842" i="23"/>
  <c r="A840" i="23" s="1"/>
  <c r="A839" i="23" s="1"/>
  <c r="K252" i="23"/>
  <c r="K251" i="23" s="1"/>
  <c r="R252" i="23"/>
  <c r="R251" i="23" s="1"/>
  <c r="R1" i="23" s="1"/>
  <c r="N196" i="23"/>
  <c r="N197" i="23" s="1"/>
  <c r="A1100" i="23"/>
  <c r="E1099" i="23"/>
  <c r="A1099" i="23" s="1"/>
  <c r="A132" i="23"/>
  <c r="E130" i="23"/>
  <c r="A130" i="23" s="1"/>
  <c r="A978" i="23"/>
  <c r="E973" i="23"/>
  <c r="S252" i="23"/>
  <c r="S251" i="23" s="1"/>
  <c r="A532" i="23"/>
  <c r="A258" i="23"/>
  <c r="A68" i="23"/>
  <c r="A804" i="23"/>
  <c r="E799" i="23"/>
  <c r="A259" i="23"/>
  <c r="A927" i="23"/>
  <c r="A438" i="23"/>
  <c r="E433" i="23"/>
  <c r="AD252" i="23"/>
  <c r="AD251" i="23" s="1"/>
  <c r="AD1" i="23" s="1"/>
  <c r="L516" i="23"/>
  <c r="L515" i="23" s="1"/>
  <c r="L386" i="23" s="1"/>
  <c r="L252" i="23" s="1"/>
  <c r="L251" i="23" s="1"/>
  <c r="E105" i="23"/>
  <c r="A105" i="23" s="1"/>
  <c r="A390" i="23"/>
  <c r="E757" i="23"/>
  <c r="A758" i="23"/>
  <c r="E1264" i="23"/>
  <c r="A1264" i="23" s="1"/>
  <c r="A1261" i="23"/>
  <c r="E884" i="23"/>
  <c r="E1142" i="23"/>
  <c r="E148" i="23"/>
  <c r="E144" i="23" s="1"/>
  <c r="O252" i="23"/>
  <c r="O251" i="23" s="1"/>
  <c r="O1" i="23" s="1"/>
  <c r="Y252" i="23"/>
  <c r="Y251" i="23" s="1"/>
  <c r="V1" i="23"/>
  <c r="A49" i="23"/>
  <c r="E40" i="23"/>
  <c r="AE196" i="23"/>
  <c r="AE197" i="23" s="1"/>
  <c r="A87" i="23"/>
  <c r="E86" i="23"/>
  <c r="F515" i="23"/>
  <c r="A1186" i="23"/>
  <c r="E1185" i="23"/>
  <c r="Z252" i="23"/>
  <c r="Z251" i="23" s="1"/>
  <c r="E143" i="23"/>
  <c r="A143" i="23" s="1"/>
  <c r="A145" i="23"/>
  <c r="AC1012" i="23"/>
  <c r="AC252" i="23" s="1"/>
  <c r="AC251" i="23" s="1"/>
  <c r="AC1" i="23" s="1"/>
  <c r="A558" i="23"/>
  <c r="E710" i="23"/>
  <c r="T197" i="23"/>
  <c r="T1" i="23" s="1"/>
  <c r="E650" i="23"/>
  <c r="A557" i="23"/>
  <c r="L197" i="23"/>
  <c r="A16" i="23"/>
  <c r="AA254" i="23"/>
  <c r="AA252" i="23" s="1"/>
  <c r="AA251" i="23" s="1"/>
  <c r="AA1" i="23" s="1"/>
  <c r="P1" i="23"/>
  <c r="E100" i="23"/>
  <c r="Q197" i="23"/>
  <c r="Q1" i="23" s="1"/>
  <c r="X197" i="23"/>
  <c r="X1" i="23" s="1"/>
  <c r="H1226" i="23"/>
  <c r="H1225" i="23" s="1"/>
  <c r="H1012" i="23" s="1"/>
  <c r="H252" i="23" s="1"/>
  <c r="H251" i="23" s="1"/>
  <c r="H1" i="23" s="1"/>
  <c r="A1227" i="23"/>
  <c r="E1226" i="23"/>
  <c r="A1242" i="23"/>
  <c r="E925" i="23"/>
  <c r="A926" i="23"/>
  <c r="G651" i="23"/>
  <c r="A652" i="23"/>
  <c r="S196" i="23"/>
  <c r="S197" i="23" s="1"/>
  <c r="E301" i="23"/>
  <c r="A302" i="23"/>
  <c r="E512" i="23"/>
  <c r="A512" i="23" s="1"/>
  <c r="A509" i="23"/>
  <c r="J196" i="23"/>
  <c r="J197" i="23" s="1"/>
  <c r="K197" i="23"/>
  <c r="K1" i="23" s="1"/>
  <c r="W1" i="23"/>
  <c r="A559" i="23"/>
  <c r="A1098" i="23" l="1"/>
  <c r="A1097" i="23" s="1"/>
  <c r="F196" i="23"/>
  <c r="F197" i="23" s="1"/>
  <c r="A347" i="23"/>
  <c r="E346" i="23"/>
  <c r="A547" i="23"/>
  <c r="A546" i="23" s="1"/>
  <c r="A743" i="23"/>
  <c r="A742" i="23" s="1"/>
  <c r="A1089" i="23"/>
  <c r="A1088" i="23" s="1"/>
  <c r="A289" i="23"/>
  <c r="A288" i="23" s="1"/>
  <c r="A1014" i="23"/>
  <c r="A1013" i="23" s="1"/>
  <c r="L1" i="23"/>
  <c r="E516" i="23"/>
  <c r="E515" i="23" s="1"/>
  <c r="N1" i="23"/>
  <c r="E473" i="23"/>
  <c r="A473" i="23" s="1"/>
  <c r="A474" i="23"/>
  <c r="E641" i="23"/>
  <c r="A641" i="23" s="1"/>
  <c r="A634" i="23"/>
  <c r="A632" i="23" s="1"/>
  <c r="A631" i="23" s="1"/>
  <c r="A598" i="23" s="1"/>
  <c r="A597" i="23" s="1"/>
  <c r="E1058" i="23"/>
  <c r="A1059" i="23"/>
  <c r="A463" i="23"/>
  <c r="A462" i="23" s="1"/>
  <c r="A257" i="23"/>
  <c r="A256" i="23" s="1"/>
  <c r="A255" i="23" s="1"/>
  <c r="A148" i="23"/>
  <c r="A1257" i="23"/>
  <c r="A1256" i="23" s="1"/>
  <c r="A388" i="23"/>
  <c r="A387" i="23" s="1"/>
  <c r="I1" i="23"/>
  <c r="A40" i="23"/>
  <c r="A505" i="23"/>
  <c r="A504" i="23" s="1"/>
  <c r="S1" i="23"/>
  <c r="E972" i="23"/>
  <c r="A973" i="23"/>
  <c r="A516" i="23"/>
  <c r="AE1" i="23"/>
  <c r="E432" i="23"/>
  <c r="A433" i="23"/>
  <c r="E798" i="23"/>
  <c r="A799" i="23"/>
  <c r="E1141" i="23"/>
  <c r="A1141" i="23" s="1"/>
  <c r="A1142" i="23"/>
  <c r="E883" i="23"/>
  <c r="A883" i="23" s="1"/>
  <c r="A884" i="23"/>
  <c r="A757" i="23"/>
  <c r="E756" i="23"/>
  <c r="J1" i="23"/>
  <c r="E300" i="23"/>
  <c r="A301" i="23"/>
  <c r="G650" i="23"/>
  <c r="G252" i="23" s="1"/>
  <c r="G251" i="23" s="1"/>
  <c r="A651" i="23"/>
  <c r="E1225" i="23"/>
  <c r="A1225" i="23" s="1"/>
  <c r="A1226" i="23"/>
  <c r="E99" i="23"/>
  <c r="A100" i="23"/>
  <c r="A556" i="23"/>
  <c r="A555" i="23" s="1"/>
  <c r="A515" i="23"/>
  <c r="F386" i="23"/>
  <c r="F252" i="23" s="1"/>
  <c r="F251" i="23" s="1"/>
  <c r="A710" i="23"/>
  <c r="A709" i="23" s="1"/>
  <c r="A708" i="23" s="1"/>
  <c r="E694" i="23"/>
  <c r="A694" i="23" s="1"/>
  <c r="A693" i="23" s="1"/>
  <c r="E1184" i="23"/>
  <c r="A1185" i="23"/>
  <c r="A86" i="23"/>
  <c r="E64" i="23"/>
  <c r="A925" i="23"/>
  <c r="A924" i="23" s="1"/>
  <c r="A923" i="23" s="1"/>
  <c r="E151" i="23"/>
  <c r="A151" i="23" s="1"/>
  <c r="A144" i="23"/>
  <c r="E345" i="23" l="1"/>
  <c r="A345" i="23" s="1"/>
  <c r="A346" i="23"/>
  <c r="A472" i="23"/>
  <c r="A471" i="23" s="1"/>
  <c r="E1057" i="23"/>
  <c r="A1057" i="23" s="1"/>
  <c r="A1058" i="23"/>
  <c r="A650" i="23"/>
  <c r="A1140" i="23"/>
  <c r="A1139" i="23" s="1"/>
  <c r="A514" i="23"/>
  <c r="A513" i="23" s="1"/>
  <c r="A882" i="23"/>
  <c r="A881" i="23" s="1"/>
  <c r="E797" i="23"/>
  <c r="A797" i="23" s="1"/>
  <c r="A798" i="23"/>
  <c r="E755" i="23"/>
  <c r="A756" i="23"/>
  <c r="E431" i="23"/>
  <c r="A432" i="23"/>
  <c r="A972" i="23"/>
  <c r="E971" i="23"/>
  <c r="A649" i="23"/>
  <c r="A648" i="23" s="1"/>
  <c r="E98" i="23"/>
  <c r="A99" i="23"/>
  <c r="E1183" i="23"/>
  <c r="A1184" i="23"/>
  <c r="A64" i="23"/>
  <c r="E14" i="23"/>
  <c r="A1224" i="23"/>
  <c r="A1223" i="23" s="1"/>
  <c r="E299" i="23"/>
  <c r="A300" i="23"/>
  <c r="A344" i="23" l="1"/>
  <c r="A343" i="23" s="1"/>
  <c r="A1056" i="23"/>
  <c r="A1055" i="23" s="1"/>
  <c r="A796" i="23"/>
  <c r="A795" i="23" s="1"/>
  <c r="A431" i="23"/>
  <c r="A430" i="23" s="1"/>
  <c r="A429" i="23" s="1"/>
  <c r="E386" i="23"/>
  <c r="A386" i="23" s="1"/>
  <c r="A385" i="23" s="1"/>
  <c r="E752" i="23"/>
  <c r="A752" i="23" s="1"/>
  <c r="A751" i="23" s="1"/>
  <c r="A755" i="23"/>
  <c r="A754" i="23" s="1"/>
  <c r="A753" i="23" s="1"/>
  <c r="A971" i="23"/>
  <c r="A970" i="23" s="1"/>
  <c r="A969" i="23" s="1"/>
  <c r="E838" i="23"/>
  <c r="A838" i="23" s="1"/>
  <c r="A837" i="23" s="1"/>
  <c r="A1183" i="23"/>
  <c r="A1182" i="23" s="1"/>
  <c r="A1181" i="23" s="1"/>
  <c r="E1012" i="23"/>
  <c r="A1012" i="23" s="1"/>
  <c r="A1011" i="23" s="1"/>
  <c r="E96" i="23"/>
  <c r="E196" i="23" s="1"/>
  <c r="E197" i="23" s="1"/>
  <c r="A98" i="23"/>
  <c r="A299" i="23"/>
  <c r="A298" i="23" s="1"/>
  <c r="A297" i="23" s="1"/>
  <c r="E254" i="23"/>
  <c r="A254" i="23" l="1"/>
  <c r="A253" i="23" s="1"/>
  <c r="E252" i="23"/>
  <c r="E251" i="23" s="1"/>
</calcChain>
</file>

<file path=xl/sharedStrings.xml><?xml version="1.0" encoding="utf-8"?>
<sst xmlns="http://schemas.openxmlformats.org/spreadsheetml/2006/main" count="2157" uniqueCount="490">
  <si>
    <t>П О К А З А Т Е Л И</t>
  </si>
  <si>
    <t xml:space="preserve"> A</t>
  </si>
  <si>
    <t>01</t>
  </si>
  <si>
    <t>01-00</t>
  </si>
  <si>
    <t>02-00</t>
  </si>
  <si>
    <t>04-00</t>
  </si>
  <si>
    <t>08-00</t>
  </si>
  <si>
    <t>10-00</t>
  </si>
  <si>
    <t>13-00</t>
  </si>
  <si>
    <t>14-00</t>
  </si>
  <si>
    <t>15-00</t>
  </si>
  <si>
    <t>17-00</t>
  </si>
  <si>
    <t>19-00</t>
  </si>
  <si>
    <t>20-00</t>
  </si>
  <si>
    <t xml:space="preserve"> 2.</t>
  </si>
  <si>
    <t>24-00</t>
  </si>
  <si>
    <t>25-00</t>
  </si>
  <si>
    <t>26-00</t>
  </si>
  <si>
    <t>27-00</t>
  </si>
  <si>
    <t>28-00</t>
  </si>
  <si>
    <t>36-00</t>
  </si>
  <si>
    <t>37-00</t>
  </si>
  <si>
    <t>40-00</t>
  </si>
  <si>
    <t>41-00</t>
  </si>
  <si>
    <t>42-00</t>
  </si>
  <si>
    <t xml:space="preserve"> 3.</t>
  </si>
  <si>
    <t>45-00</t>
  </si>
  <si>
    <t>46-00</t>
  </si>
  <si>
    <t>39-00</t>
  </si>
  <si>
    <t>Капиталови трансфери</t>
  </si>
  <si>
    <t>00-98</t>
  </si>
  <si>
    <t>03</t>
  </si>
  <si>
    <t>65-00</t>
  </si>
  <si>
    <t>32-00</t>
  </si>
  <si>
    <t>32-10</t>
  </si>
  <si>
    <t>32-20</t>
  </si>
  <si>
    <t>32-30</t>
  </si>
  <si>
    <t>32-40</t>
  </si>
  <si>
    <t>60-00</t>
  </si>
  <si>
    <t xml:space="preserve">     - получени трансфери (+)</t>
  </si>
  <si>
    <t>60-01</t>
  </si>
  <si>
    <t xml:space="preserve">     - предоставени трансфери (-)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</si>
  <si>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</si>
  <si>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</si>
  <si>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</si>
  <si>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</si>
  <si>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</si>
  <si>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</si>
  <si>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</si>
  <si>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</si>
  <si>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</si>
  <si>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</si>
  <si>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</si>
  <si>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</si>
  <si>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</si>
  <si>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</si>
  <si>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</si>
  <si>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</si>
  <si>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Разчети за извършени плащания в СЕБРА (+/-)</t>
  </si>
  <si>
    <t>66-00</t>
  </si>
  <si>
    <t>69-00</t>
  </si>
  <si>
    <t>04</t>
  </si>
  <si>
    <t>05</t>
  </si>
  <si>
    <t>80-00</t>
  </si>
  <si>
    <t>73-00</t>
  </si>
  <si>
    <t>83-00</t>
  </si>
  <si>
    <t>88-00</t>
  </si>
  <si>
    <t>89-00</t>
  </si>
  <si>
    <t>91-00</t>
  </si>
  <si>
    <t>93-00</t>
  </si>
  <si>
    <t>70-00</t>
  </si>
  <si>
    <t>79-00</t>
  </si>
  <si>
    <t>90-00</t>
  </si>
  <si>
    <t>1.</t>
  </si>
  <si>
    <t>Hide Rows</t>
  </si>
  <si>
    <t>All Rows</t>
  </si>
  <si>
    <t>Hide Columns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</si>
  <si>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</si>
  <si>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</si>
  <si>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</si>
  <si>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Здравноосигурителни вноски</t>
  </si>
  <si>
    <t>Данък върху добавената стойност</t>
  </si>
  <si>
    <t>Акцизи</t>
  </si>
  <si>
    <t>Други данъци по Закона за корпоративното подоходно облагане</t>
  </si>
  <si>
    <t>Мита и митнически такси</t>
  </si>
  <si>
    <t>Други данъци</t>
  </si>
  <si>
    <t>Неданъчни приходи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</si>
  <si>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</si>
  <si>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</si>
  <si>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</si>
  <si>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</si>
  <si>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</si>
  <si>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Внесени ДДС и други данъци върху продажбите</t>
  </si>
  <si>
    <t>Постъпления от продажба на нефинансови активи</t>
  </si>
  <si>
    <t>Приходи от концесии</t>
  </si>
  <si>
    <t>Приходи от лицензии за ползване на държавни/общински активи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</si>
  <si>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</si>
  <si>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</si>
  <si>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</si>
  <si>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</si>
  <si>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</si>
  <si>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</si>
  <si>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71-00</t>
  </si>
  <si>
    <t>72-00</t>
  </si>
  <si>
    <t>79-01</t>
  </si>
  <si>
    <t>79-02</t>
  </si>
  <si>
    <t>Заеми от чужбина - нето (+/-)</t>
  </si>
  <si>
    <t>Друго финансиране - нето (+/-)</t>
  </si>
  <si>
    <t>Придобиване на дялове, акции и съучастия (нето)</t>
  </si>
  <si>
    <t>Предоставени кредити (нето)</t>
  </si>
  <si>
    <t>Предоставени заеми към крайни бенефициенти по държавни инвестиционни заеми (нето)</t>
  </si>
  <si>
    <t>Депозити и средства по сметки - нето (+/-)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</si>
  <si>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</si>
  <si>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</si>
  <si>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</si>
  <si>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</si>
  <si>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</si>
  <si>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</si>
  <si>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</si>
  <si>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</si>
  <si>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</si>
  <si>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</si>
  <si>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</si>
  <si>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</si>
  <si>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- нетни приходи от продажби на услуги, стоки и продукция</t>
  </si>
  <si>
    <t>- приходи от наеми на имущество</t>
  </si>
  <si>
    <t>- приходи от наеми на земя</t>
  </si>
  <si>
    <t>24-01</t>
  </si>
  <si>
    <t>24-04</t>
  </si>
  <si>
    <t>24-05</t>
  </si>
  <si>
    <t>24-06</t>
  </si>
  <si>
    <t>05-51</t>
  </si>
  <si>
    <t>05-52</t>
  </si>
  <si>
    <t>05-60</t>
  </si>
  <si>
    <t>05-80</t>
  </si>
  <si>
    <t>05-90</t>
  </si>
  <si>
    <t>Осигурителни вноски от работодатели за Учителския пенсионен фонд (УПФ)</t>
  </si>
  <si>
    <t>Здравноосигурителни вноски от работодатели</t>
  </si>
  <si>
    <t>Задължителни вноски за чуждестранни пенсионни фондове и схеми за сметка на осигурителя</t>
  </si>
  <si>
    <t>Вноски за доброволно осигуряване</t>
  </si>
  <si>
    <t>Осигурителни вноски от работодатели за Държавното обществено осигуряване (ДОО)</t>
  </si>
  <si>
    <t>Други възнаграждения и плащания за персонала</t>
  </si>
  <si>
    <t>Заплати и възнаграждения за персонала, нает по трудови и служебни правоотношения</t>
  </si>
  <si>
    <t>43-02</t>
  </si>
  <si>
    <t>- вноски от приходи на държ.(общ.) предприятия и институции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</si>
  <si>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</si>
  <si>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</si>
  <si>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</si>
  <si>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</si>
  <si>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</si>
  <si>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</si>
  <si>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</si>
  <si>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</si>
  <si>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</si>
  <si>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</si>
  <si>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</si>
  <si>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</si>
  <si>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</si>
  <si>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</si>
  <si>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</si>
  <si>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Б. ОПАЗВАНЕ НА ОКОЛНАТА СРЕДА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</si>
  <si>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</si>
  <si>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</si>
  <si>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</si>
  <si>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</si>
  <si>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</si>
  <si>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</si>
  <si>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</si>
  <si>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</si>
  <si>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</si>
  <si>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</si>
  <si>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</si>
  <si>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 xml:space="preserve"> 1.</t>
  </si>
  <si>
    <t xml:space="preserve"> 4.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</si>
  <si>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</si>
  <si>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</si>
  <si>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</si>
  <si>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</si>
  <si>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</si>
  <si>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Получени заеми (+)</t>
  </si>
  <si>
    <t>Погашения по заеми (-)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</si>
  <si>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</si>
  <si>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</si>
  <si>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</si>
  <si>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</si>
  <si>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</si>
  <si>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</si>
  <si>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</si>
  <si>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</si>
  <si>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</si>
  <si>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</si>
  <si>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</si>
  <si>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</si>
  <si>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Средна годишна брутна заплата</t>
  </si>
  <si>
    <t>Брой ученици в училища, финансирани по единни разходни стандарти</t>
  </si>
  <si>
    <t>Средногодишен приравнен брой учащи във ВУ, финансирани по норматив за издръжка на обучението</t>
  </si>
  <si>
    <t>- приходи от лихви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</si>
  <si>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</si>
  <si>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</si>
  <si>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</si>
  <si>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</si>
  <si>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</si>
  <si>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Средства (брой ученици * среднопретеглен стандарт)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</si>
  <si>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</si>
  <si>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</si>
  <si>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</si>
  <si>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</si>
  <si>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</si>
  <si>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</si>
  <si>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71-01</t>
  </si>
  <si>
    <t>71-02</t>
  </si>
  <si>
    <t>72-01</t>
  </si>
  <si>
    <t>72-02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</si>
  <si>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</si>
  <si>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</si>
  <si>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</si>
  <si>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Среднопретеглен стандарт за един ученик</t>
  </si>
  <si>
    <t>49-00</t>
  </si>
  <si>
    <t>РАЗПРЕДЕЛЕНИЕ НА РАЗХОДИТЕ ПО ФУНКЦИИ / ГРУПИ</t>
  </si>
  <si>
    <t>IV. БЮДЖЕТНО САЛДО (+/-)     (I. - ІІ. + ІІІ.)</t>
  </si>
  <si>
    <t>40-72</t>
  </si>
  <si>
    <t>Постъпления от продажба на земеделска продукция</t>
  </si>
  <si>
    <t>Осигурителни вноски</t>
  </si>
  <si>
    <t>30-31</t>
  </si>
  <si>
    <t xml:space="preserve">     - трансфери за здравно осигуряване (+/-)</t>
  </si>
  <si>
    <t>RowMVProv</t>
  </si>
  <si>
    <t>LastCol</t>
  </si>
  <si>
    <t>LastRow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</si>
  <si>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</si>
  <si>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</si>
  <si>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</si>
  <si>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</si>
  <si>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</si>
  <si>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</si>
  <si>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</si>
  <si>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</si>
  <si>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</si>
  <si>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</si>
  <si>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</si>
  <si>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</si>
  <si>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</si>
  <si>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</si>
  <si>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</si>
  <si>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</si>
  <si>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</si>
  <si>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</si>
  <si>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</si>
  <si>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</si>
  <si>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</si>
  <si>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</si>
  <si>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</si>
  <si>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</si>
  <si>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</si>
  <si>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по бюджета </t>
  </si>
  <si>
    <t>к.2+к.3</t>
  </si>
  <si>
    <t>Open All Columns Zaemi</t>
  </si>
  <si>
    <t>ПОМОЩ ПО МАКЕТА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</si>
  <si>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family val="2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</si>
  <si>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Имуществени и други местни данъци</t>
  </si>
  <si>
    <t>Данък върху застрахователните премии</t>
  </si>
  <si>
    <t>16-00</t>
  </si>
  <si>
    <t>Трансфери на отчислени постъпления</t>
  </si>
  <si>
    <t>Заеми от банки и други лица в страната - нето (+/-)</t>
  </si>
  <si>
    <t>II. Д. ЗАЩИТА НА НАСЕЛЕНИЕТО, УПРАВЛЕНИЕ И ДЕЙНОСТИ ПРИ СТИХИЙНИ БЕДСТВИЯ И АВАРИИ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</si>
  <si>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</si>
  <si>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</si>
  <si>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</si>
  <si>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</si>
  <si>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</si>
  <si>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</si>
  <si>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</si>
  <si>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</si>
  <si>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Възстановени суми по предост.заеми на крайни бенефициенти (+)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</si>
  <si>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</si>
  <si>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</si>
  <si>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</si>
  <si>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</si>
  <si>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67-00</t>
  </si>
  <si>
    <t>67-01</t>
  </si>
  <si>
    <t>67-02</t>
  </si>
  <si>
    <t>II. РАЗХОДИ</t>
  </si>
  <si>
    <t>V. ФИНАНСИРАНЕ</t>
  </si>
  <si>
    <t>Данъчно-осигурителни приходи</t>
  </si>
  <si>
    <t>Наличности в началото на периода (+)</t>
  </si>
  <si>
    <t>Наличности в края на периода (-)</t>
  </si>
  <si>
    <t>Чужди средства от други лица (небюджетни предприятия и физически лица) (+/-)</t>
  </si>
  <si>
    <t>93-10</t>
  </si>
  <si>
    <t>93-17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</si>
  <si>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</si>
  <si>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</si>
  <si>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</si>
  <si>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</si>
  <si>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</si>
  <si>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</si>
  <si>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</si>
  <si>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</si>
  <si>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</si>
  <si>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</si>
  <si>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</si>
  <si>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</si>
  <si>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</si>
  <si>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</si>
  <si>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</si>
  <si>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</si>
  <si>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</si>
  <si>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</si>
  <si>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</si>
  <si>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</si>
  <si>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</si>
  <si>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</si>
  <si>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49-01</t>
  </si>
  <si>
    <t>49-02</t>
  </si>
  <si>
    <t xml:space="preserve"> 5.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</si>
  <si>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</si>
  <si>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</si>
  <si>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t>Приложение №6</t>
  </si>
  <si>
    <t>05-00</t>
  </si>
  <si>
    <t>I. ПРИХОДИ, ПОМОЩИ И ДАРЕНИЯ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</si>
  <si>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</si>
  <si>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</si>
  <si>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</si>
  <si>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</si>
  <si>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</si>
  <si>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</si>
  <si>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</si>
  <si>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</si>
  <si>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Задължителни осигурителни вноски от работодатели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</si>
  <si>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</si>
  <si>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</si>
  <si>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</si>
  <si>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Капиталови трансфери за чужбина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</si>
  <si>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</si>
  <si>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</si>
  <si>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</si>
  <si>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</si>
  <si>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</si>
  <si>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</si>
  <si>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</si>
  <si>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</si>
  <si>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</si>
  <si>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</si>
  <si>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</si>
  <si>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</si>
  <si>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</si>
  <si>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</si>
  <si>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</si>
  <si>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>Трансфери от/за сметки за чужди средства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</si>
  <si>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</si>
  <si>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</si>
  <si>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</si>
  <si>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</si>
  <si>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</si>
  <si>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Чужди средства от държавни/общински предприятия (+/-)</t>
  </si>
  <si>
    <t>93-01</t>
  </si>
  <si>
    <t>Задължения по финансов лизинг и търговски кредит (+)</t>
  </si>
  <si>
    <t>Погашения по финансов лизинг и търговски кредит (-)</t>
  </si>
  <si>
    <t>Плащания за сметка на средства на Европейския съюз от суми за преструктуриране(-)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</si>
  <si>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</si>
  <si>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</si>
  <si>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</si>
  <si>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</si>
  <si>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</si>
  <si>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</si>
  <si>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</si>
  <si>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</si>
  <si>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</si>
  <si>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</si>
  <si>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</si>
  <si>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</si>
  <si>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</si>
  <si>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</si>
  <si>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</si>
  <si>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</si>
  <si>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</si>
  <si>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Трансфери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</si>
  <si>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</si>
  <si>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</si>
  <si>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</si>
  <si>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</si>
  <si>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</si>
  <si>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</si>
  <si>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</si>
  <si>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</si>
  <si>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</si>
  <si>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</si>
  <si>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</si>
  <si>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</si>
  <si>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</si>
  <si>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</si>
  <si>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</si>
  <si>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</si>
  <si>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</si>
  <si>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</si>
  <si>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Други приходи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</si>
  <si>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</si>
  <si>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</si>
  <si>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</si>
  <si>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</si>
  <si>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</si>
  <si>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</si>
  <si>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</si>
  <si>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</si>
  <si>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</si>
  <si>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</si>
  <si>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</si>
  <si>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</si>
  <si>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</si>
  <si>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</si>
  <si>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</si>
  <si>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</si>
  <si>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</si>
  <si>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</si>
  <si>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</si>
  <si>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</si>
  <si>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</si>
  <si>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</si>
  <si>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</si>
  <si>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</si>
  <si>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</si>
  <si>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</si>
  <si>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</si>
  <si>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</si>
  <si>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</si>
  <si>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</si>
  <si>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</si>
  <si>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</si>
  <si>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</si>
  <si>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</si>
  <si>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</si>
  <si>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</si>
  <si>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</si>
  <si>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</si>
  <si>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</si>
  <si>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</si>
  <si>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</si>
  <si>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</si>
  <si>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</si>
  <si>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</si>
  <si>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Персонал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</si>
  <si>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</si>
  <si>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</si>
  <si>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 xml:space="preserve">Тази форма се попълва както за ежемесечния, така и за тримесечния отчет на ДИЗ. 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</si>
  <si>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</si>
  <si>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</si>
  <si>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</si>
  <si>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</si>
  <si>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</si>
  <si>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</si>
  <si>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Приватизация на дялове, акции и участия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</si>
  <si>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</si>
  <si>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</si>
  <si>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</si>
  <si>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</si>
  <si>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</si>
  <si>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</si>
  <si>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</si>
  <si>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</si>
  <si>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</si>
  <si>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</si>
  <si>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</si>
  <si>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</si>
  <si>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</si>
  <si>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</si>
  <si>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</si>
  <si>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</si>
  <si>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</si>
  <si>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</si>
  <si>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</si>
  <si>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</si>
  <si>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</si>
  <si>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</si>
  <si>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VII. КУЛТУРА, СПОРТ, ПОЧИВНИ ДЕЙНОСТИ И РЕЛИГИОЗНО ДЕЛО</t>
  </si>
  <si>
    <t>VII. A. ПОЧИВНИ ДЕЙНОСТИ</t>
  </si>
  <si>
    <t>Щатни бройки за дейности в културата, финансирани по единни разходни стандарти</t>
  </si>
  <si>
    <t>Средногодишни щатни бройки за дейности в културата, финансирани по единни разходни стандарти</t>
  </si>
  <si>
    <t>2020 г.</t>
  </si>
  <si>
    <t>Субсидии и други текущи трансфери за юридически лица с нестопанска цел</t>
  </si>
  <si>
    <t>Субсидии и други текущи трансфери за финансови институции</t>
  </si>
  <si>
    <t>44-00</t>
  </si>
  <si>
    <t>Е М Е С Е Ч Е Н / Т Р И М Е С Е Ч Е Н   О Т Ч Е Т
НА ДЪРЖАВНИТЕ ИНВЕСТИЦИОННИ ЗАЕМИ (ДИЗ) ЗА 2020 г.</t>
  </si>
  <si>
    <t>търговско дружество</t>
  </si>
  <si>
    <t>Плащания по активирани гаранции, поръчителства и преоформен държавен дълг (нето)</t>
  </si>
  <si>
    <t xml:space="preserve">     - получени от държавните висши училища трансфери от ДБ (+)</t>
  </si>
  <si>
    <t>VI. ЖИЛИЩНО СТРОИТЕЛСТВО, БЛАГОУСТРОЙСТВО, КОМУНАЛНО СТОПАНСТВО И ОПАЗВАНЕ НА ОКОЛНАТА СРЕДА</t>
  </si>
  <si>
    <t>VI. А. ЖИЛИЩНО СТРОИТЕЛСТВО, БЛАГОУСТРОЙСТВО, КОМУНАЛНО СТОПАНСТВО</t>
  </si>
  <si>
    <t>на Министерство на пранспорта, информационните технологии и съобщенията</t>
  </si>
  <si>
    <t>Пристанище Бургас</t>
  </si>
  <si>
    <t>Дунав мост ЕИБ</t>
  </si>
  <si>
    <t>Пловдив-Свиленград</t>
  </si>
  <si>
    <t>от 01.01.2020 г. До 31.07.2020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</si>
</sst>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25">
    <font>
      <sz val="10"/>
      <name val="Arial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21"/>
      <name val="Arial CYR"/>
      <family val="2"/>
      <charset val="204"/>
    </font>
    <font>
      <b/>
      <u/>
      <sz val="10"/>
      <name val="Arial"/>
      <family val="2"/>
      <charset val="204"/>
    </font>
    <font>
      <sz val="10"/>
      <color theme="8" tint="-0.49998474074526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2">
    <xf numFmtId="0" fontId="0" fillId="0" borderId="0" xfId="0"/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6" fillId="0" borderId="1" xfId="0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2" fillId="0" borderId="0" xfId="0" applyFont="1" applyFill="1" applyProtection="1"/>
    <xf numFmtId="0" fontId="6" fillId="0" borderId="0" xfId="0" applyFont="1" applyFill="1" applyProtection="1"/>
    <xf numFmtId="0" fontId="12" fillId="0" borderId="2" xfId="0" applyFont="1" applyFill="1" applyBorder="1" applyProtection="1"/>
    <xf numFmtId="0" fontId="7" fillId="0" borderId="2" xfId="0" quotePrefix="1" applyNumberFormat="1" applyFont="1" applyFill="1" applyBorder="1" applyAlignment="1" applyProtection="1">
      <alignment horizontal="left" vertical="top" wrapText="1"/>
    </xf>
    <xf numFmtId="0" fontId="7" fillId="0" borderId="4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vertical="top"/>
    </xf>
    <xf numFmtId="0" fontId="7" fillId="0" borderId="2" xfId="0" quotePrefix="1" applyNumberFormat="1" applyFont="1" applyFill="1" applyBorder="1" applyAlignment="1" applyProtection="1">
      <alignment horizontal="left" vertical="top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5" fillId="0" borderId="5" xfId="0" quotePrefix="1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quotePrefix="1" applyNumberFormat="1" applyFont="1" applyFill="1" applyBorder="1" applyAlignment="1" applyProtection="1">
      <alignment horizontal="center" vertical="top"/>
    </xf>
    <xf numFmtId="0" fontId="11" fillId="0" borderId="2" xfId="0" quotePrefix="1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14" fillId="0" borderId="4" xfId="0" quotePrefix="1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fill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0" fontId="12" fillId="0" borderId="5" xfId="0" quotePrefix="1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6" fillId="0" borderId="0" xfId="2" applyNumberFormat="1" applyFont="1" applyFill="1" applyBorder="1" applyAlignment="1">
      <alignment vertical="top" wrapText="1"/>
    </xf>
    <xf numFmtId="0" fontId="7" fillId="0" borderId="5" xfId="0" quotePrefix="1" applyNumberFormat="1" applyFont="1" applyFill="1" applyBorder="1" applyAlignment="1" applyProtection="1">
      <alignment horizontal="center" vertical="top"/>
    </xf>
    <xf numFmtId="0" fontId="12" fillId="0" borderId="2" xfId="0" quotePrefix="1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vertical="top"/>
    </xf>
    <xf numFmtId="0" fontId="9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fill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/>
    </xf>
    <xf numFmtId="164" fontId="12" fillId="0" borderId="2" xfId="0" quotePrefix="1" applyNumberFormat="1" applyFont="1" applyFill="1" applyBorder="1" applyAlignment="1" applyProtection="1">
      <alignment horizontal="left" vertical="top" wrapText="1"/>
    </xf>
    <xf numFmtId="49" fontId="16" fillId="0" borderId="2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 vertical="top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quotePrefix="1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vertical="top"/>
    </xf>
    <xf numFmtId="0" fontId="7" fillId="0" borderId="4" xfId="0" quotePrefix="1" applyFont="1" applyFill="1" applyBorder="1" applyAlignment="1" applyProtection="1">
      <alignment horizontal="left" vertical="top" wrapText="1"/>
    </xf>
    <xf numFmtId="49" fontId="6" fillId="0" borderId="4" xfId="0" quotePrefix="1" applyNumberFormat="1" applyFont="1" applyFill="1" applyBorder="1" applyAlignment="1" applyProtection="1">
      <alignment horizontal="center" vertical="top"/>
    </xf>
    <xf numFmtId="0" fontId="6" fillId="0" borderId="2" xfId="0" quotePrefix="1" applyFont="1" applyFill="1" applyBorder="1" applyAlignment="1" applyProtection="1">
      <alignment horizontal="left" vertical="top" wrapText="1"/>
    </xf>
    <xf numFmtId="49" fontId="6" fillId="0" borderId="2" xfId="0" quotePrefix="1" applyNumberFormat="1" applyFont="1" applyFill="1" applyBorder="1" applyAlignment="1" applyProtection="1">
      <alignment horizontal="center" vertical="top"/>
    </xf>
    <xf numFmtId="164" fontId="16" fillId="0" borderId="2" xfId="0" quotePrefix="1" applyNumberFormat="1" applyFont="1" applyFill="1" applyBorder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applyNumberFormat="1" applyFont="1" applyFill="1" applyBorder="1" applyAlignment="1" applyProtection="1">
      <alignment horizontal="left" vertical="top" wrapText="1" indent="2"/>
    </xf>
    <xf numFmtId="164" fontId="5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18" fillId="0" borderId="2" xfId="0" quotePrefix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164" fontId="16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center" vertical="top"/>
    </xf>
    <xf numFmtId="0" fontId="17" fillId="2" borderId="0" xfId="0" applyFont="1" applyFill="1" applyProtection="1">
      <protection locked="0"/>
    </xf>
    <xf numFmtId="0" fontId="18" fillId="0" borderId="0" xfId="0" quotePrefix="1" applyFont="1" applyFill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9" fillId="0" borderId="2" xfId="0" applyFont="1" applyFill="1" applyBorder="1" applyAlignment="1" applyProtection="1">
      <alignment horizontal="left" vertical="top" wrapText="1" indent="1"/>
    </xf>
    <xf numFmtId="0" fontId="5" fillId="0" borderId="8" xfId="0" applyNumberFormat="1" applyFont="1" applyFill="1" applyBorder="1" applyAlignment="1" applyProtection="1">
      <alignment vertical="top"/>
    </xf>
    <xf numFmtId="0" fontId="9" fillId="0" borderId="8" xfId="0" quotePrefix="1" applyNumberFormat="1" applyFont="1" applyFill="1" applyBorder="1" applyAlignment="1" applyProtection="1">
      <alignment horizontal="left" vertical="top"/>
    </xf>
    <xf numFmtId="0" fontId="5" fillId="0" borderId="9" xfId="0" quotePrefix="1" applyNumberFormat="1" applyFont="1" applyFill="1" applyBorder="1" applyAlignment="1" applyProtection="1">
      <alignment horizontal="center" vertical="top"/>
    </xf>
    <xf numFmtId="0" fontId="19" fillId="0" borderId="0" xfId="0" applyFont="1" applyFill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 wrapText="1"/>
    </xf>
    <xf numFmtId="0" fontId="20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5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3"/>
    </xf>
    <xf numFmtId="0" fontId="3" fillId="0" borderId="1" xfId="0" applyFont="1" applyFill="1" applyBorder="1" applyAlignment="1" applyProtection="1">
      <alignment vertical="top"/>
    </xf>
    <xf numFmtId="0" fontId="6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left" vertical="top" wrapText="1" indent="3"/>
    </xf>
    <xf numFmtId="3" fontId="12" fillId="0" borderId="4" xfId="0" applyNumberFormat="1" applyFont="1" applyFill="1" applyBorder="1" applyAlignment="1" applyProtection="1">
      <alignment vertical="top"/>
    </xf>
    <xf numFmtId="3" fontId="12" fillId="0" borderId="2" xfId="0" applyNumberFormat="1" applyFont="1" applyFill="1" applyBorder="1" applyAlignment="1" applyProtection="1">
      <alignment vertical="top"/>
    </xf>
    <xf numFmtId="3" fontId="12" fillId="2" borderId="2" xfId="0" applyNumberFormat="1" applyFont="1" applyFill="1" applyBorder="1" applyAlignment="1" applyProtection="1">
      <alignment vertical="top"/>
      <protection locked="0"/>
    </xf>
    <xf numFmtId="3" fontId="22" fillId="0" borderId="2" xfId="0" applyNumberFormat="1" applyFont="1" applyFill="1" applyBorder="1" applyAlignment="1" applyProtection="1">
      <alignment vertical="top"/>
    </xf>
    <xf numFmtId="3" fontId="6" fillId="0" borderId="2" xfId="0" applyNumberFormat="1" applyFont="1" applyFill="1" applyBorder="1" applyAlignment="1" applyProtection="1">
      <alignment vertical="top"/>
    </xf>
    <xf numFmtId="3" fontId="12" fillId="0" borderId="4" xfId="0" applyNumberFormat="1" applyFont="1" applyFill="1" applyBorder="1" applyAlignment="1" applyProtection="1"/>
    <xf numFmtId="3" fontId="6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/>
    <xf numFmtId="3" fontId="12" fillId="2" borderId="4" xfId="0" applyNumberFormat="1" applyFont="1" applyFill="1" applyBorder="1" applyAlignment="1" applyProtection="1">
      <alignment vertical="top"/>
      <protection locked="0"/>
    </xf>
    <xf numFmtId="3" fontId="2" fillId="0" borderId="2" xfId="0" applyNumberFormat="1" applyFont="1" applyFill="1" applyBorder="1" applyAlignment="1" applyProtection="1">
      <alignment vertical="top"/>
    </xf>
    <xf numFmtId="3" fontId="10" fillId="0" borderId="4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0" fillId="0" borderId="2" xfId="0" applyNumberFormat="1" applyFont="1" applyFill="1" applyBorder="1" applyAlignment="1" applyProtection="1">
      <alignment vertical="top"/>
    </xf>
    <xf numFmtId="3" fontId="15" fillId="0" borderId="8" xfId="0" applyNumberFormat="1" applyFont="1" applyFill="1" applyBorder="1" applyAlignment="1" applyProtection="1">
      <alignment vertical="top"/>
    </xf>
    <xf numFmtId="3" fontId="0" fillId="0" borderId="2" xfId="0" applyNumberFormat="1" applyFont="1" applyFill="1" applyBorder="1" applyAlignment="1" applyProtection="1">
      <alignment vertical="top"/>
    </xf>
    <xf numFmtId="3" fontId="5" fillId="0" borderId="3" xfId="0" applyNumberFormat="1" applyFont="1" applyFill="1" applyBorder="1" applyAlignment="1" applyProtection="1">
      <alignment vertical="top"/>
    </xf>
    <xf numFmtId="49" fontId="12" fillId="0" borderId="2" xfId="0" quotePrefix="1" applyNumberFormat="1" applyFont="1" applyFill="1" applyBorder="1" applyAlignment="1" applyProtection="1">
      <alignment horizontal="center"/>
    </xf>
    <xf numFmtId="164" fontId="12" fillId="0" borderId="2" xfId="0" applyNumberFormat="1" applyFont="1" applyFill="1" applyBorder="1" applyAlignment="1" applyProtection="1">
      <alignment horizontal="left" vertical="top" wrapText="1" indent="1"/>
    </xf>
    <xf numFmtId="164" fontId="12" fillId="0" borderId="2" xfId="0" quotePrefix="1" applyNumberFormat="1" applyFont="1" applyFill="1" applyBorder="1" applyAlignment="1" applyProtection="1">
      <alignment horizontal="left" vertical="top" wrapText="1" indent="1"/>
    </xf>
    <xf numFmtId="0" fontId="0" fillId="0" borderId="0" xfId="0" applyFill="1"/>
    <xf numFmtId="0" fontId="6" fillId="3" borderId="0" xfId="0" applyFont="1" applyFill="1" applyAlignment="1" applyProtection="1">
      <alignment vertical="top"/>
    </xf>
    <xf numFmtId="0" fontId="5" fillId="4" borderId="0" xfId="0" applyFont="1" applyFill="1" applyProtection="1">
      <protection locked="0"/>
    </xf>
    <xf numFmtId="0" fontId="6" fillId="0" borderId="0" xfId="0" applyFont="1" applyFill="1" applyBorder="1" applyProtection="1"/>
    <xf numFmtId="0" fontId="6" fillId="0" borderId="0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7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3" fontId="22" fillId="0" borderId="4" xfId="0" applyNumberFormat="1" applyFont="1" applyFill="1" applyBorder="1" applyAlignment="1" applyProtection="1">
      <alignment vertical="top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4" fontId="16" fillId="0" borderId="2" xfId="0" quotePrefix="1" applyNumberFormat="1" applyFont="1" applyFill="1" applyBorder="1" applyAlignment="1" applyProtection="1">
      <alignment horizontal="left" vertical="top" wrapText="1" indent="4"/>
    </xf>
    <xf numFmtId="164" fontId="12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applyNumberFormat="1" applyFont="1" applyFill="1" applyBorder="1" applyAlignment="1" applyProtection="1">
      <alignment horizontal="left" vertical="top" wrapText="1" indent="4"/>
    </xf>
    <xf numFmtId="0" fontId="18" fillId="0" borderId="0" xfId="0" quotePrefix="1" applyFont="1" applyFill="1" applyAlignment="1" applyProtection="1">
      <alignment horizontal="left"/>
      <protection locked="0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0" fontId="14" fillId="2" borderId="0" xfId="0" quotePrefix="1" applyFont="1" applyFill="1" applyAlignment="1" applyProtection="1">
      <alignment horizontal="center" vertical="top"/>
      <protection locked="0"/>
    </xf>
    <xf numFmtId="0" fontId="2" fillId="0" borderId="0" xfId="1" applyFont="1" applyFill="1" applyAlignment="1" applyProtection="1">
      <alignment vertical="top"/>
    </xf>
    <xf numFmtId="0" fontId="6" fillId="0" borderId="4" xfId="1" applyNumberFormat="1" applyFont="1" applyFill="1" applyBorder="1" applyAlignment="1" applyProtection="1">
      <alignment vertical="top"/>
    </xf>
    <xf numFmtId="0" fontId="6" fillId="0" borderId="6" xfId="1" quotePrefix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5" xfId="1" quotePrefix="1" applyNumberFormat="1" applyFont="1" applyFill="1" applyBorder="1" applyAlignment="1" applyProtection="1">
      <alignment horizontal="center" vertical="top"/>
    </xf>
    <xf numFmtId="0" fontId="2" fillId="0" borderId="0" xfId="1" applyFont="1" applyFill="1" applyProtection="1"/>
    <xf numFmtId="0" fontId="7" fillId="0" borderId="2" xfId="1" quotePrefix="1" applyNumberFormat="1" applyFont="1" applyFill="1" applyBorder="1" applyAlignment="1" applyProtection="1">
      <alignment horizontal="left" vertical="top"/>
    </xf>
    <xf numFmtId="0" fontId="7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2" xfId="1" applyNumberFormat="1" applyFont="1" applyFill="1" applyBorder="1" applyAlignment="1" applyProtection="1">
      <alignment horizontal="left"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1"/>
    </xf>
    <xf numFmtId="0" fontId="6" fillId="0" borderId="2" xfId="1" applyNumberFormat="1" applyFont="1" applyFill="1" applyBorder="1" applyAlignment="1" applyProtection="1">
      <alignment horizontal="left" vertical="top" wrapText="1" indent="1"/>
    </xf>
    <xf numFmtId="3" fontId="12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2"/>
    </xf>
    <xf numFmtId="0" fontId="6" fillId="0" borderId="2" xfId="1" quotePrefix="1" applyNumberFormat="1" applyFont="1" applyFill="1" applyBorder="1" applyAlignment="1" applyProtection="1">
      <alignment horizontal="left" vertical="top"/>
    </xf>
    <xf numFmtId="0" fontId="12" fillId="0" borderId="2" xfId="1" applyNumberFormat="1" applyFont="1" applyFill="1" applyBorder="1" applyAlignment="1" applyProtection="1">
      <alignment horizontal="left" vertical="top" wrapText="1" indent="1"/>
    </xf>
    <xf numFmtId="0" fontId="12" fillId="0" borderId="5" xfId="1" applyNumberFormat="1" applyFont="1" applyFill="1" applyBorder="1" applyAlignment="1" applyProtection="1">
      <alignment horizontal="center" vertical="top"/>
    </xf>
    <xf numFmtId="0" fontId="12" fillId="0" borderId="2" xfId="1" quotePrefix="1" applyNumberFormat="1" applyFont="1" applyFill="1" applyBorder="1" applyAlignment="1" applyProtection="1">
      <alignment horizontal="left" vertical="top" wrapText="1" indent="2"/>
    </xf>
    <xf numFmtId="0" fontId="12" fillId="0" borderId="5" xfId="1" quotePrefix="1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left" vertical="top"/>
    </xf>
    <xf numFmtId="0" fontId="7" fillId="0" borderId="2" xfId="1" applyNumberFormat="1" applyFont="1" applyFill="1" applyBorder="1" applyAlignment="1" applyProtection="1">
      <alignment horizontal="left" vertical="top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5" fillId="0" borderId="2" xfId="1" quotePrefix="1" applyNumberFormat="1" applyFont="1" applyFill="1" applyBorder="1" applyAlignment="1" applyProtection="1">
      <alignment horizontal="left" vertical="top"/>
    </xf>
    <xf numFmtId="0" fontId="5" fillId="0" borderId="2" xfId="1" applyNumberFormat="1" applyFont="1" applyFill="1" applyBorder="1" applyAlignment="1" applyProtection="1">
      <alignment horizontal="left" vertical="top" wrapText="1" indent="1"/>
    </xf>
    <xf numFmtId="0" fontId="5" fillId="0" borderId="5" xfId="1" quotePrefix="1" applyNumberFormat="1" applyFont="1" applyFill="1" applyBorder="1" applyAlignment="1" applyProtection="1">
      <alignment horizontal="center" vertical="top" wrapText="1"/>
    </xf>
    <xf numFmtId="0" fontId="5" fillId="0" borderId="2" xfId="1" applyNumberFormat="1" applyFont="1" applyFill="1" applyBorder="1" applyAlignment="1" applyProtection="1">
      <alignment horizontal="left" vertical="top" wrapText="1" indent="2"/>
    </xf>
    <xf numFmtId="0" fontId="12" fillId="0" borderId="2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vertical="top" wrapText="1"/>
    </xf>
    <xf numFmtId="0" fontId="6" fillId="0" borderId="2" xfId="1" applyNumberFormat="1" applyFont="1" applyFill="1" applyBorder="1" applyAlignment="1" applyProtection="1">
      <alignment horizontal="fill" vertical="top" wrapText="1"/>
    </xf>
    <xf numFmtId="0" fontId="12" fillId="0" borderId="4" xfId="1" applyNumberFormat="1" applyFont="1" applyFill="1" applyBorder="1" applyAlignment="1" applyProtection="1">
      <alignment vertical="top"/>
    </xf>
    <xf numFmtId="0" fontId="7" fillId="0" borderId="4" xfId="1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0" fontId="24" fillId="0" borderId="0" xfId="0" applyFont="1" applyFill="1" applyAlignment="1" applyProtection="1">
      <alignment vertical="top"/>
    </xf>
    <xf numFmtId="0" fontId="5" fillId="0" borderId="0" xfId="0" applyFont="1"/>
    <xf numFmtId="0" fontId="7" fillId="0" borderId="0" xfId="0" quotePrefix="1" applyFont="1" applyFill="1" applyAlignment="1" applyProtection="1">
      <alignment horizontal="center" vertical="top" wrapText="1"/>
      <protection locked="0"/>
    </xf>
    <xf numFmtId="0" fontId="18" fillId="0" borderId="0" xfId="0" quotePrefix="1" applyFont="1" applyFill="1" applyAlignment="1" applyProtection="1">
      <alignment horizontal="left"/>
    </xf>
    <xf numFmtId="49" fontId="5" fillId="0" borderId="2" xfId="0" quotePrefix="1" applyNumberFormat="1" applyFont="1" applyFill="1" applyBorder="1" applyAlignment="1" applyProtection="1">
      <alignment horizontal="left" vertical="top" wrapText="1" indent="3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1" xfId="0" quotePrefix="1" applyFont="1" applyFill="1" applyBorder="1" applyAlignment="1" applyProtection="1">
      <alignment horizontal="center" vertical="top"/>
    </xf>
    <xf numFmtId="0" fontId="12" fillId="0" borderId="2" xfId="0" applyFont="1" applyFill="1" applyBorder="1" applyAlignment="1" applyProtection="1">
      <alignment horizontal="center" vertical="top" wrapText="1"/>
    </xf>
    <xf numFmtId="0" fontId="12" fillId="0" borderId="2" xfId="0" quotePrefix="1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quotePrefix="1" applyFont="1" applyFill="1" applyBorder="1" applyAlignment="1" applyProtection="1">
      <alignment horizontal="center" vertical="top"/>
    </xf>
    <xf numFmtId="2" fontId="6" fillId="0" borderId="3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5</xdr:row>
      <xdr:rowOff>38100</xdr:rowOff>
    </xdr:from>
    <xdr:to>
      <xdr:col>2</xdr:col>
      <xdr:colOff>1562109</xdr:colOff>
      <xdr:row>9</xdr:row>
      <xdr:rowOff>22860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38099" y="1051560"/>
          <a:ext cx="1823095" cy="822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1219200</xdr:colOff>
          <xdr:row>7</xdr:row>
          <xdr:rowOff>57150</xdr:rowOff>
        </xdr:to>
        <xdr:sp macro="" textlink="">
          <xdr:nvSpPr>
            <xdr:cNvPr id="34817" name="Drop Dow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133350</xdr:rowOff>
        </xdr:from>
        <xdr:to>
          <xdr:col>2</xdr:col>
          <xdr:colOff>1219200</xdr:colOff>
          <xdr:row>8</xdr:row>
          <xdr:rowOff>257175</xdr:rowOff>
        </xdr:to>
        <xdr:sp macro="" textlink="">
          <xdr:nvSpPr>
            <xdr:cNvPr id="34818" name="List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AF1273"/>
  <sheetViews>
    <sheetView tabSelected="1"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AG98" sqref="AG98"/>
    </sheetView>
  </sheetViews>
  <sheetFormatPr defaultColWidth="10.5703125" defaultRowHeight="12.75"/>
  <cols>
    <col min="1" max="1" width="2.85546875" style="4" hidden="1" customWidth="1"/>
    <col min="2" max="2" width="3.7109375" style="2" customWidth="1"/>
    <col min="3" max="3" width="67.7109375" style="4" customWidth="1"/>
    <col min="4" max="4" width="5.7109375" style="6" customWidth="1"/>
    <col min="5" max="8" width="14.7109375" style="4" customWidth="1"/>
    <col min="9" max="24" width="14.7109375" style="4" hidden="1" customWidth="1"/>
    <col min="25" max="26" width="14.7109375" style="4" customWidth="1"/>
    <col min="27" max="31" width="14.7109375" style="4" hidden="1" customWidth="1"/>
    <col min="32" max="32" width="3" style="4" customWidth="1"/>
    <col min="33" max="16384" width="10.5703125" style="4"/>
  </cols>
  <sheetData>
    <row r="1" spans="1:32">
      <c r="A1" s="1">
        <v>1</v>
      </c>
      <c r="B1" s="182"/>
      <c r="C1" s="85"/>
      <c r="D1" s="3"/>
      <c r="E1" s="132"/>
      <c r="F1" s="132"/>
      <c r="G1" s="132"/>
      <c r="H1" s="132" t="str">
        <f t="shared" ref="H1:X1" si="0">IF((ABS(MAX(H14:H1272))+ABS(MIN(H14:H1272)))=0,"Hide","'")</f>
        <v>'</v>
      </c>
      <c r="I1" s="132" t="str">
        <f t="shared" si="0"/>
        <v>Hide</v>
      </c>
      <c r="J1" s="132" t="str">
        <f t="shared" si="0"/>
        <v>Hide</v>
      </c>
      <c r="K1" s="132" t="str">
        <f t="shared" si="0"/>
        <v>Hide</v>
      </c>
      <c r="L1" s="132" t="str">
        <f t="shared" si="0"/>
        <v>Hide</v>
      </c>
      <c r="M1" s="132" t="str">
        <f t="shared" si="0"/>
        <v>Hide</v>
      </c>
      <c r="N1" s="132" t="str">
        <f t="shared" si="0"/>
        <v>Hide</v>
      </c>
      <c r="O1" s="132" t="str">
        <f t="shared" si="0"/>
        <v>Hide</v>
      </c>
      <c r="P1" s="132" t="str">
        <f t="shared" si="0"/>
        <v>Hide</v>
      </c>
      <c r="Q1" s="132" t="str">
        <f t="shared" si="0"/>
        <v>Hide</v>
      </c>
      <c r="R1" s="132" t="str">
        <f t="shared" si="0"/>
        <v>Hide</v>
      </c>
      <c r="S1" s="132" t="str">
        <f t="shared" si="0"/>
        <v>Hide</v>
      </c>
      <c r="T1" s="132" t="str">
        <f t="shared" si="0"/>
        <v>Hide</v>
      </c>
      <c r="U1" s="132" t="str">
        <f t="shared" si="0"/>
        <v>Hide</v>
      </c>
      <c r="V1" s="132" t="str">
        <f t="shared" si="0"/>
        <v>Hide</v>
      </c>
      <c r="W1" s="132" t="str">
        <f t="shared" si="0"/>
        <v>Hide</v>
      </c>
      <c r="X1" s="132" t="str">
        <f t="shared" si="0"/>
        <v>Hide</v>
      </c>
      <c r="Y1" s="132"/>
      <c r="Z1" s="132"/>
      <c r="AA1" s="132" t="str">
        <f>IF((ABS(MAX(AA14:AA1272))+ABS(MIN(AA14:AA1272)))=0,"Hide","'")</f>
        <v>Hide</v>
      </c>
      <c r="AB1" s="132" t="str">
        <f>IF((ABS(MAX(AB14:AB1272))+ABS(MIN(AB14:AB1272)))=0,"Hide","'")</f>
        <v>Hide</v>
      </c>
      <c r="AC1" s="132" t="str">
        <f>IF((ABS(MAX(AC14:AC1272))+ABS(MIN(AC14:AC1272)))=0,"Hide","'")</f>
        <v>Hide</v>
      </c>
      <c r="AD1" s="132" t="str">
        <f>IF((ABS(MAX(AD14:AD1272))+ABS(MIN(AD14:AD1272)))=0,"Hide","'")</f>
        <v>Hide</v>
      </c>
      <c r="AE1" s="132" t="str">
        <f>IF((ABS(MAX(AE14:AE1272))+ABS(MIN(AE14:AE1272)))=0,"Hide","'")</f>
        <v>Hide</v>
      </c>
      <c r="AF1" s="131"/>
    </row>
    <row r="2" spans="1:32">
      <c r="A2" s="1">
        <v>1</v>
      </c>
      <c r="B2" s="143" t="s">
        <v>315</v>
      </c>
      <c r="C2" s="144"/>
      <c r="D2" s="5"/>
    </row>
    <row r="3" spans="1:32" ht="25.5">
      <c r="A3" s="1">
        <v>1</v>
      </c>
      <c r="C3" s="181" t="s">
        <v>479</v>
      </c>
    </row>
    <row r="4" spans="1:32" ht="25.5">
      <c r="A4" s="1">
        <v>1</v>
      </c>
      <c r="C4" s="145" t="s">
        <v>485</v>
      </c>
    </row>
    <row r="5" spans="1:32" ht="13.5" thickBot="1">
      <c r="A5" s="1">
        <v>1</v>
      </c>
      <c r="C5" s="146" t="s">
        <v>489</v>
      </c>
      <c r="D5" s="7"/>
      <c r="E5" s="133"/>
      <c r="F5" s="133"/>
      <c r="G5" s="134"/>
      <c r="H5" s="13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33"/>
      <c r="Z5" s="134"/>
      <c r="AA5" s="134"/>
      <c r="AB5" s="20"/>
      <c r="AC5" s="20"/>
      <c r="AD5" s="20"/>
      <c r="AE5" s="20"/>
    </row>
    <row r="6" spans="1:32">
      <c r="A6" s="1">
        <v>1</v>
      </c>
      <c r="B6" s="102"/>
      <c r="C6" s="9"/>
      <c r="D6" s="103"/>
      <c r="E6" s="135" t="s">
        <v>228</v>
      </c>
      <c r="F6" s="135" t="s">
        <v>228</v>
      </c>
      <c r="G6" s="135" t="s">
        <v>229</v>
      </c>
      <c r="H6" s="135" t="s">
        <v>230</v>
      </c>
      <c r="I6" s="135" t="s">
        <v>231</v>
      </c>
      <c r="J6" s="135" t="s">
        <v>232</v>
      </c>
      <c r="K6" s="135" t="s">
        <v>233</v>
      </c>
      <c r="L6" s="135" t="s">
        <v>234</v>
      </c>
      <c r="M6" s="135" t="s">
        <v>235</v>
      </c>
      <c r="N6" s="135" t="s">
        <v>236</v>
      </c>
      <c r="O6" s="135" t="s">
        <v>237</v>
      </c>
      <c r="P6" s="135" t="s">
        <v>238</v>
      </c>
      <c r="Q6" s="135" t="s">
        <v>239</v>
      </c>
      <c r="R6" s="185" t="s">
        <v>240</v>
      </c>
      <c r="S6" s="185" t="s">
        <v>264</v>
      </c>
      <c r="T6" s="185" t="s">
        <v>265</v>
      </c>
      <c r="U6" s="185" t="s">
        <v>266</v>
      </c>
      <c r="V6" s="185" t="s">
        <v>267</v>
      </c>
      <c r="W6" s="185" t="s">
        <v>268</v>
      </c>
      <c r="X6" s="185" t="s">
        <v>269</v>
      </c>
      <c r="Y6" s="135" t="s">
        <v>228</v>
      </c>
      <c r="Z6" s="135" t="s">
        <v>241</v>
      </c>
      <c r="AA6" s="135" t="s">
        <v>242</v>
      </c>
      <c r="AB6" s="135" t="s">
        <v>243</v>
      </c>
      <c r="AC6" s="135" t="s">
        <v>244</v>
      </c>
      <c r="AD6" s="135" t="s">
        <v>245</v>
      </c>
      <c r="AE6" s="135" t="s">
        <v>246</v>
      </c>
    </row>
    <row r="7" spans="1:32">
      <c r="A7" s="1">
        <v>1</v>
      </c>
      <c r="B7" s="104"/>
      <c r="C7" s="10" t="s">
        <v>0</v>
      </c>
      <c r="D7" s="10"/>
      <c r="E7" s="186" t="s">
        <v>247</v>
      </c>
      <c r="F7" s="186" t="s">
        <v>247</v>
      </c>
      <c r="G7" s="13" t="s">
        <v>248</v>
      </c>
      <c r="H7" s="13" t="s">
        <v>248</v>
      </c>
      <c r="I7" s="13" t="s">
        <v>248</v>
      </c>
      <c r="J7" s="13" t="s">
        <v>248</v>
      </c>
      <c r="K7" s="13" t="s">
        <v>248</v>
      </c>
      <c r="L7" s="13" t="s">
        <v>248</v>
      </c>
      <c r="M7" s="13" t="s">
        <v>248</v>
      </c>
      <c r="N7" s="13" t="s">
        <v>248</v>
      </c>
      <c r="O7" s="13" t="s">
        <v>248</v>
      </c>
      <c r="P7" s="13" t="s">
        <v>248</v>
      </c>
      <c r="Q7" s="13" t="s">
        <v>248</v>
      </c>
      <c r="R7" s="13" t="s">
        <v>248</v>
      </c>
      <c r="S7" s="13" t="s">
        <v>248</v>
      </c>
      <c r="T7" s="13" t="s">
        <v>248</v>
      </c>
      <c r="U7" s="13" t="s">
        <v>248</v>
      </c>
      <c r="V7" s="13" t="s">
        <v>248</v>
      </c>
      <c r="W7" s="13" t="s">
        <v>248</v>
      </c>
      <c r="X7" s="13" t="s">
        <v>248</v>
      </c>
      <c r="Y7" s="13" t="s">
        <v>249</v>
      </c>
      <c r="Z7" s="13" t="s">
        <v>250</v>
      </c>
      <c r="AA7" s="13" t="s">
        <v>250</v>
      </c>
      <c r="AB7" s="13" t="s">
        <v>250</v>
      </c>
      <c r="AC7" s="13" t="s">
        <v>250</v>
      </c>
      <c r="AD7" s="13" t="s">
        <v>250</v>
      </c>
      <c r="AE7" s="13" t="s">
        <v>250</v>
      </c>
    </row>
    <row r="8" spans="1:32">
      <c r="A8" s="1">
        <v>1</v>
      </c>
      <c r="B8" s="104"/>
      <c r="C8" s="11"/>
      <c r="D8" s="10"/>
      <c r="E8" s="13"/>
      <c r="F8" s="13" t="s">
        <v>251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 t="s">
        <v>250</v>
      </c>
      <c r="Z8" s="13" t="s">
        <v>252</v>
      </c>
      <c r="AA8" s="13" t="s">
        <v>252</v>
      </c>
      <c r="AB8" s="13" t="s">
        <v>252</v>
      </c>
      <c r="AC8" s="13" t="s">
        <v>252</v>
      </c>
      <c r="AD8" s="13" t="s">
        <v>252</v>
      </c>
      <c r="AE8" s="13" t="s">
        <v>252</v>
      </c>
    </row>
    <row r="9" spans="1:32" ht="25.5">
      <c r="A9" s="1">
        <v>1</v>
      </c>
      <c r="B9" s="104"/>
      <c r="C9" s="77" t="s">
        <v>201</v>
      </c>
      <c r="D9" s="10"/>
      <c r="E9" s="187" t="s">
        <v>475</v>
      </c>
      <c r="F9" s="13" t="s">
        <v>253</v>
      </c>
      <c r="G9" s="188" t="s">
        <v>487</v>
      </c>
      <c r="H9" s="188" t="s">
        <v>488</v>
      </c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6" t="s">
        <v>480</v>
      </c>
      <c r="Z9" s="188" t="s">
        <v>486</v>
      </c>
      <c r="AA9" s="188"/>
      <c r="AB9" s="188"/>
      <c r="AC9" s="188"/>
      <c r="AD9" s="188"/>
      <c r="AE9" s="188"/>
    </row>
    <row r="10" spans="1:32">
      <c r="A10" s="1">
        <v>1</v>
      </c>
      <c r="B10" s="104"/>
      <c r="C10" s="77"/>
      <c r="D10" s="10"/>
      <c r="E10" s="13"/>
      <c r="F10" s="13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0"/>
      <c r="Z10" s="188"/>
      <c r="AA10" s="188"/>
      <c r="AB10" s="188"/>
      <c r="AC10" s="188"/>
      <c r="AD10" s="188"/>
      <c r="AE10" s="188"/>
    </row>
    <row r="11" spans="1:32" s="7" customFormat="1" ht="13.5" thickBot="1">
      <c r="A11" s="1">
        <v>1</v>
      </c>
      <c r="B11" s="105"/>
      <c r="C11" s="14"/>
      <c r="D11" s="14"/>
      <c r="E11" s="189" t="s">
        <v>254</v>
      </c>
      <c r="F11" s="189" t="str">
        <f t="shared" ref="F11:AE11" si="1">$E$9</f>
        <v>2020 г.</v>
      </c>
      <c r="G11" s="189" t="str">
        <f t="shared" si="1"/>
        <v>2020 г.</v>
      </c>
      <c r="H11" s="189" t="str">
        <f t="shared" si="1"/>
        <v>2020 г.</v>
      </c>
      <c r="I11" s="189" t="str">
        <f t="shared" si="1"/>
        <v>2020 г.</v>
      </c>
      <c r="J11" s="189" t="str">
        <f t="shared" si="1"/>
        <v>2020 г.</v>
      </c>
      <c r="K11" s="189" t="str">
        <f t="shared" si="1"/>
        <v>2020 г.</v>
      </c>
      <c r="L11" s="189" t="str">
        <f t="shared" si="1"/>
        <v>2020 г.</v>
      </c>
      <c r="M11" s="189" t="str">
        <f t="shared" si="1"/>
        <v>2020 г.</v>
      </c>
      <c r="N11" s="189" t="str">
        <f t="shared" si="1"/>
        <v>2020 г.</v>
      </c>
      <c r="O11" s="189" t="str">
        <f t="shared" si="1"/>
        <v>2020 г.</v>
      </c>
      <c r="P11" s="189" t="str">
        <f t="shared" si="1"/>
        <v>2020 г.</v>
      </c>
      <c r="Q11" s="189" t="str">
        <f t="shared" si="1"/>
        <v>2020 г.</v>
      </c>
      <c r="R11" s="189" t="str">
        <f t="shared" si="1"/>
        <v>2020 г.</v>
      </c>
      <c r="S11" s="189" t="str">
        <f t="shared" si="1"/>
        <v>2020 г.</v>
      </c>
      <c r="T11" s="189" t="str">
        <f t="shared" si="1"/>
        <v>2020 г.</v>
      </c>
      <c r="U11" s="189" t="str">
        <f t="shared" si="1"/>
        <v>2020 г.</v>
      </c>
      <c r="V11" s="189" t="str">
        <f t="shared" si="1"/>
        <v>2020 г.</v>
      </c>
      <c r="W11" s="189" t="str">
        <f t="shared" si="1"/>
        <v>2020 г.</v>
      </c>
      <c r="X11" s="189" t="str">
        <f t="shared" si="1"/>
        <v>2020 г.</v>
      </c>
      <c r="Y11" s="189" t="str">
        <f t="shared" si="1"/>
        <v>2020 г.</v>
      </c>
      <c r="Z11" s="189" t="str">
        <f t="shared" si="1"/>
        <v>2020 г.</v>
      </c>
      <c r="AA11" s="189" t="str">
        <f t="shared" si="1"/>
        <v>2020 г.</v>
      </c>
      <c r="AB11" s="189" t="str">
        <f t="shared" si="1"/>
        <v>2020 г.</v>
      </c>
      <c r="AC11" s="189" t="str">
        <f t="shared" si="1"/>
        <v>2020 г.</v>
      </c>
      <c r="AD11" s="189" t="str">
        <f t="shared" si="1"/>
        <v>2020 г.</v>
      </c>
      <c r="AE11" s="189" t="str">
        <f t="shared" si="1"/>
        <v>2020 г.</v>
      </c>
    </row>
    <row r="12" spans="1:32" ht="13.5" thickBot="1">
      <c r="A12" s="1">
        <v>1</v>
      </c>
      <c r="B12" s="106"/>
      <c r="C12" s="14" t="s">
        <v>1</v>
      </c>
      <c r="D12" s="14"/>
      <c r="E12" s="14">
        <v>1</v>
      </c>
      <c r="F12" s="14">
        <v>2</v>
      </c>
      <c r="G12" s="14">
        <v>2.1</v>
      </c>
      <c r="H12" s="14">
        <v>2.2000000000000002</v>
      </c>
      <c r="I12" s="14">
        <v>2.2999999999999998</v>
      </c>
      <c r="J12" s="14">
        <v>2.4</v>
      </c>
      <c r="K12" s="14">
        <v>2.5</v>
      </c>
      <c r="L12" s="14">
        <v>2.6</v>
      </c>
      <c r="M12" s="14">
        <v>2.7</v>
      </c>
      <c r="N12" s="14">
        <v>2.8</v>
      </c>
      <c r="O12" s="14">
        <v>2.9</v>
      </c>
      <c r="P12" s="190">
        <v>2.1</v>
      </c>
      <c r="Q12" s="190">
        <v>2.11</v>
      </c>
      <c r="R12" s="190">
        <v>2.12</v>
      </c>
      <c r="S12" s="190">
        <v>2.13</v>
      </c>
      <c r="T12" s="190">
        <v>2.14</v>
      </c>
      <c r="U12" s="190">
        <v>2.15</v>
      </c>
      <c r="V12" s="190">
        <v>2.16</v>
      </c>
      <c r="W12" s="190">
        <v>2.17</v>
      </c>
      <c r="X12" s="190">
        <v>2.1800000000000002</v>
      </c>
      <c r="Y12" s="14">
        <v>3</v>
      </c>
      <c r="Z12" s="14">
        <v>3.1</v>
      </c>
      <c r="AA12" s="14">
        <v>3.2</v>
      </c>
      <c r="AB12" s="14">
        <v>3.3</v>
      </c>
      <c r="AC12" s="14">
        <v>3.4</v>
      </c>
      <c r="AD12" s="14">
        <v>3.5</v>
      </c>
      <c r="AE12" s="14">
        <v>3.6</v>
      </c>
    </row>
    <row r="13" spans="1:32">
      <c r="A13" s="1">
        <v>1</v>
      </c>
      <c r="B13" s="15"/>
      <c r="C13" s="16"/>
      <c r="D13" s="1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2" s="20" customFormat="1">
      <c r="A14" s="147">
        <v>1</v>
      </c>
      <c r="B14" s="148"/>
      <c r="C14" s="23" t="s">
        <v>317</v>
      </c>
      <c r="D14" s="149" t="s">
        <v>2</v>
      </c>
      <c r="E14" s="111">
        <f t="shared" ref="E14:AE14" si="2">SUBTOTAL(9,E16:E94)</f>
        <v>1265938</v>
      </c>
      <c r="F14" s="111">
        <f t="shared" si="2"/>
        <v>0</v>
      </c>
      <c r="G14" s="111">
        <f t="shared" si="2"/>
        <v>0</v>
      </c>
      <c r="H14" s="111">
        <f t="shared" si="2"/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 t="shared" si="2"/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R14" s="111">
        <f t="shared" si="2"/>
        <v>0</v>
      </c>
      <c r="S14" s="111">
        <f t="shared" si="2"/>
        <v>0</v>
      </c>
      <c r="T14" s="111">
        <f t="shared" si="2"/>
        <v>0</v>
      </c>
      <c r="U14" s="111">
        <f t="shared" si="2"/>
        <v>0</v>
      </c>
      <c r="V14" s="111">
        <f t="shared" si="2"/>
        <v>0</v>
      </c>
      <c r="W14" s="111">
        <f t="shared" si="2"/>
        <v>0</v>
      </c>
      <c r="X14" s="111">
        <f t="shared" si="2"/>
        <v>0</v>
      </c>
      <c r="Y14" s="111">
        <f t="shared" si="2"/>
        <v>1265938</v>
      </c>
      <c r="Z14" s="111">
        <f t="shared" si="2"/>
        <v>1265938</v>
      </c>
      <c r="AA14" s="111">
        <f t="shared" si="2"/>
        <v>0</v>
      </c>
      <c r="AB14" s="111">
        <f t="shared" si="2"/>
        <v>0</v>
      </c>
      <c r="AC14" s="111">
        <f t="shared" si="2"/>
        <v>0</v>
      </c>
      <c r="AD14" s="111">
        <f t="shared" si="2"/>
        <v>0</v>
      </c>
      <c r="AE14" s="111">
        <f t="shared" si="2"/>
        <v>0</v>
      </c>
    </row>
    <row r="15" spans="1:32" s="20" customFormat="1">
      <c r="A15" s="147">
        <v>1</v>
      </c>
      <c r="B15" s="150"/>
      <c r="C15" s="151"/>
      <c r="D15" s="15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2" s="20" customFormat="1" hidden="1">
      <c r="A16" s="153">
        <f t="shared" ref="A16:A84" si="3">IF(MAX(E16:AF16)=0,IF(MIN(E16:AF16)=0,3,2),2)</f>
        <v>3</v>
      </c>
      <c r="B16" s="154" t="s">
        <v>73</v>
      </c>
      <c r="C16" s="155" t="s">
        <v>282</v>
      </c>
      <c r="D16" s="152"/>
      <c r="E16" s="112">
        <f t="shared" ref="E16:AE16" si="4">SUBTOTAL(9,E17:E39)</f>
        <v>0</v>
      </c>
      <c r="F16" s="112">
        <f t="shared" si="4"/>
        <v>0</v>
      </c>
      <c r="G16" s="112">
        <f t="shared" si="4"/>
        <v>0</v>
      </c>
      <c r="H16" s="112">
        <f t="shared" si="4"/>
        <v>0</v>
      </c>
      <c r="I16" s="112">
        <f t="shared" si="4"/>
        <v>0</v>
      </c>
      <c r="J16" s="112">
        <f t="shared" si="4"/>
        <v>0</v>
      </c>
      <c r="K16" s="112">
        <f t="shared" si="4"/>
        <v>0</v>
      </c>
      <c r="L16" s="112">
        <f t="shared" si="4"/>
        <v>0</v>
      </c>
      <c r="M16" s="112">
        <f t="shared" si="4"/>
        <v>0</v>
      </c>
      <c r="N16" s="112">
        <f t="shared" si="4"/>
        <v>0</v>
      </c>
      <c r="O16" s="112">
        <f t="shared" si="4"/>
        <v>0</v>
      </c>
      <c r="P16" s="112">
        <f t="shared" si="4"/>
        <v>0</v>
      </c>
      <c r="Q16" s="112">
        <f t="shared" si="4"/>
        <v>0</v>
      </c>
      <c r="R16" s="112">
        <f t="shared" si="4"/>
        <v>0</v>
      </c>
      <c r="S16" s="112">
        <f t="shared" si="4"/>
        <v>0</v>
      </c>
      <c r="T16" s="112">
        <f t="shared" si="4"/>
        <v>0</v>
      </c>
      <c r="U16" s="112">
        <f t="shared" si="4"/>
        <v>0</v>
      </c>
      <c r="V16" s="112">
        <f t="shared" si="4"/>
        <v>0</v>
      </c>
      <c r="W16" s="112">
        <f t="shared" si="4"/>
        <v>0</v>
      </c>
      <c r="X16" s="112">
        <f t="shared" si="4"/>
        <v>0</v>
      </c>
      <c r="Y16" s="112">
        <f t="shared" si="4"/>
        <v>0</v>
      </c>
      <c r="Z16" s="112">
        <f t="shared" si="4"/>
        <v>0</v>
      </c>
      <c r="AA16" s="112">
        <f t="shared" si="4"/>
        <v>0</v>
      </c>
      <c r="AB16" s="112">
        <f t="shared" si="4"/>
        <v>0</v>
      </c>
      <c r="AC16" s="112">
        <f t="shared" si="4"/>
        <v>0</v>
      </c>
      <c r="AD16" s="112">
        <f t="shared" si="4"/>
        <v>0</v>
      </c>
      <c r="AE16" s="112">
        <f t="shared" si="4"/>
        <v>0</v>
      </c>
    </row>
    <row r="17" spans="1:31" s="20" customFormat="1" hidden="1">
      <c r="A17" s="153">
        <f t="shared" si="3"/>
        <v>3</v>
      </c>
      <c r="B17" s="156"/>
      <c r="C17" s="157" t="s">
        <v>77</v>
      </c>
      <c r="D17" s="152" t="s">
        <v>3</v>
      </c>
      <c r="E17" s="114">
        <f>F17+Y17</f>
        <v>0</v>
      </c>
      <c r="F17" s="114">
        <f>SUM(G17:X17)</f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>
        <f>SUM(Z17:AE17)</f>
        <v>0</v>
      </c>
      <c r="Z17" s="113"/>
      <c r="AA17" s="113"/>
      <c r="AB17" s="113"/>
      <c r="AC17" s="113"/>
      <c r="AD17" s="113"/>
      <c r="AE17" s="113"/>
    </row>
    <row r="18" spans="1:31" s="20" customFormat="1" hidden="1">
      <c r="A18" s="153">
        <f t="shared" si="3"/>
        <v>3</v>
      </c>
      <c r="B18" s="156"/>
      <c r="C18" s="158" t="s">
        <v>78</v>
      </c>
      <c r="D18" s="152" t="s">
        <v>4</v>
      </c>
      <c r="E18" s="114">
        <f>F18+Y18</f>
        <v>0</v>
      </c>
      <c r="F18" s="114">
        <f>SUM(G18:X18)</f>
        <v>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>
        <f>SUM(Z18:AE18)</f>
        <v>0</v>
      </c>
      <c r="Z18" s="113"/>
      <c r="AA18" s="113"/>
      <c r="AB18" s="113"/>
      <c r="AC18" s="113"/>
      <c r="AD18" s="113"/>
      <c r="AE18" s="113"/>
    </row>
    <row r="19" spans="1:31" s="20" customFormat="1" ht="25.5" hidden="1">
      <c r="A19" s="153">
        <f t="shared" si="3"/>
        <v>3</v>
      </c>
      <c r="B19" s="156"/>
      <c r="C19" s="158" t="s">
        <v>79</v>
      </c>
      <c r="D19" s="152" t="s">
        <v>5</v>
      </c>
      <c r="E19" s="114">
        <f>F19+Y19</f>
        <v>0</v>
      </c>
      <c r="F19" s="114">
        <f>SUM(G19:X19)</f>
        <v>0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>
        <f>SUM(Z19:AE19)</f>
        <v>0</v>
      </c>
      <c r="Z19" s="113"/>
      <c r="AA19" s="113"/>
      <c r="AB19" s="113"/>
      <c r="AC19" s="113"/>
      <c r="AD19" s="113"/>
      <c r="AE19" s="113"/>
    </row>
    <row r="20" spans="1:31" s="20" customFormat="1" hidden="1">
      <c r="A20" s="153">
        <f t="shared" si="3"/>
        <v>3</v>
      </c>
      <c r="B20" s="156"/>
      <c r="C20" s="157" t="s">
        <v>222</v>
      </c>
      <c r="D20" s="152" t="s">
        <v>6</v>
      </c>
      <c r="E20" s="159">
        <f t="shared" ref="E20:AE20" si="5">SUBTOTAL(9,E21:E27)</f>
        <v>0</v>
      </c>
      <c r="F20" s="159">
        <f t="shared" si="5"/>
        <v>0</v>
      </c>
      <c r="G20" s="159">
        <f t="shared" si="5"/>
        <v>0</v>
      </c>
      <c r="H20" s="159">
        <f t="shared" si="5"/>
        <v>0</v>
      </c>
      <c r="I20" s="159">
        <f t="shared" si="5"/>
        <v>0</v>
      </c>
      <c r="J20" s="159">
        <f t="shared" si="5"/>
        <v>0</v>
      </c>
      <c r="K20" s="159">
        <f t="shared" si="5"/>
        <v>0</v>
      </c>
      <c r="L20" s="159">
        <f t="shared" si="5"/>
        <v>0</v>
      </c>
      <c r="M20" s="159">
        <f t="shared" si="5"/>
        <v>0</v>
      </c>
      <c r="N20" s="159">
        <f t="shared" si="5"/>
        <v>0</v>
      </c>
      <c r="O20" s="159">
        <f t="shared" si="5"/>
        <v>0</v>
      </c>
      <c r="P20" s="159">
        <f t="shared" si="5"/>
        <v>0</v>
      </c>
      <c r="Q20" s="159">
        <f t="shared" si="5"/>
        <v>0</v>
      </c>
      <c r="R20" s="159">
        <f t="shared" si="5"/>
        <v>0</v>
      </c>
      <c r="S20" s="159">
        <f t="shared" si="5"/>
        <v>0</v>
      </c>
      <c r="T20" s="159">
        <f t="shared" si="5"/>
        <v>0</v>
      </c>
      <c r="U20" s="159">
        <f t="shared" si="5"/>
        <v>0</v>
      </c>
      <c r="V20" s="159">
        <f t="shared" si="5"/>
        <v>0</v>
      </c>
      <c r="W20" s="159">
        <f t="shared" si="5"/>
        <v>0</v>
      </c>
      <c r="X20" s="159">
        <f t="shared" si="5"/>
        <v>0</v>
      </c>
      <c r="Y20" s="159">
        <f t="shared" si="5"/>
        <v>0</v>
      </c>
      <c r="Z20" s="159">
        <f t="shared" si="5"/>
        <v>0</v>
      </c>
      <c r="AA20" s="159">
        <f t="shared" si="5"/>
        <v>0</v>
      </c>
      <c r="AB20" s="159">
        <f t="shared" si="5"/>
        <v>0</v>
      </c>
      <c r="AC20" s="159">
        <f t="shared" si="5"/>
        <v>0</v>
      </c>
      <c r="AD20" s="159">
        <f t="shared" si="5"/>
        <v>0</v>
      </c>
      <c r="AE20" s="159">
        <f t="shared" si="5"/>
        <v>0</v>
      </c>
    </row>
    <row r="21" spans="1:31" s="20" customFormat="1" hidden="1">
      <c r="A21" s="153">
        <f t="shared" si="3"/>
        <v>3</v>
      </c>
      <c r="B21" s="156"/>
      <c r="C21" s="160" t="s">
        <v>377</v>
      </c>
      <c r="D21" s="152" t="s">
        <v>378</v>
      </c>
      <c r="E21" s="114">
        <f t="shared" ref="E21:E27" si="6">F21+Y21</f>
        <v>0</v>
      </c>
      <c r="F21" s="114">
        <f t="shared" ref="F21:F27" si="7">SUM(G21:X21)</f>
        <v>0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>
        <f t="shared" ref="Y21:Y27" si="8">SUM(Z21:AE21)</f>
        <v>0</v>
      </c>
      <c r="Z21" s="113"/>
      <c r="AA21" s="113"/>
      <c r="AB21" s="113"/>
      <c r="AC21" s="113"/>
      <c r="AD21" s="113"/>
      <c r="AE21" s="113"/>
    </row>
    <row r="22" spans="1:31" s="20" customFormat="1" hidden="1">
      <c r="A22" s="153">
        <f t="shared" si="3"/>
        <v>3</v>
      </c>
      <c r="B22" s="156"/>
      <c r="C22" s="160" t="s">
        <v>379</v>
      </c>
      <c r="D22" s="152" t="s">
        <v>380</v>
      </c>
      <c r="E22" s="114">
        <f t="shared" si="6"/>
        <v>0</v>
      </c>
      <c r="F22" s="114">
        <f t="shared" si="7"/>
        <v>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>
        <f t="shared" si="8"/>
        <v>0</v>
      </c>
      <c r="Z22" s="113"/>
      <c r="AA22" s="113"/>
      <c r="AB22" s="113"/>
      <c r="AC22" s="113"/>
      <c r="AD22" s="113"/>
      <c r="AE22" s="113"/>
    </row>
    <row r="23" spans="1:31" s="20" customFormat="1" hidden="1">
      <c r="A23" s="153">
        <f t="shared" si="3"/>
        <v>3</v>
      </c>
      <c r="B23" s="156"/>
      <c r="C23" s="160" t="s">
        <v>381</v>
      </c>
      <c r="D23" s="152" t="s">
        <v>382</v>
      </c>
      <c r="E23" s="114">
        <f t="shared" si="6"/>
        <v>0</v>
      </c>
      <c r="F23" s="114">
        <f t="shared" si="7"/>
        <v>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>
        <f t="shared" si="8"/>
        <v>0</v>
      </c>
      <c r="Z23" s="113"/>
      <c r="AA23" s="113"/>
      <c r="AB23" s="113"/>
      <c r="AC23" s="113"/>
      <c r="AD23" s="113"/>
      <c r="AE23" s="113"/>
    </row>
    <row r="24" spans="1:31" s="20" customFormat="1" hidden="1">
      <c r="A24" s="153">
        <f>IF(MAX(E24:AF24)=0,IF(MIN(E24:AF24)=0,3,2),2)</f>
        <v>3</v>
      </c>
      <c r="B24" s="156"/>
      <c r="C24" s="160" t="s">
        <v>383</v>
      </c>
      <c r="D24" s="152" t="s">
        <v>384</v>
      </c>
      <c r="E24" s="114">
        <f t="shared" si="6"/>
        <v>0</v>
      </c>
      <c r="F24" s="114">
        <f t="shared" si="7"/>
        <v>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>
        <f t="shared" si="8"/>
        <v>0</v>
      </c>
      <c r="Z24" s="113"/>
      <c r="AA24" s="113"/>
      <c r="AB24" s="113"/>
      <c r="AC24" s="113"/>
      <c r="AD24" s="113"/>
      <c r="AE24" s="113"/>
    </row>
    <row r="25" spans="1:31" s="20" customFormat="1" hidden="1">
      <c r="A25" s="153">
        <f>IF(MAX(E25:AF25)=0,IF(MIN(E25:AF25)=0,3,2),2)</f>
        <v>3</v>
      </c>
      <c r="B25" s="156"/>
      <c r="C25" s="160" t="s">
        <v>442</v>
      </c>
      <c r="D25" s="152" t="s">
        <v>443</v>
      </c>
      <c r="E25" s="114">
        <f t="shared" si="6"/>
        <v>0</v>
      </c>
      <c r="F25" s="114">
        <f t="shared" si="7"/>
        <v>0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>
        <f t="shared" si="8"/>
        <v>0</v>
      </c>
      <c r="Z25" s="113"/>
      <c r="AA25" s="113"/>
      <c r="AB25" s="113"/>
      <c r="AC25" s="113"/>
      <c r="AD25" s="113"/>
      <c r="AE25" s="113"/>
    </row>
    <row r="26" spans="1:31" s="20" customFormat="1" hidden="1">
      <c r="A26" s="153">
        <f>IF(MAX(E26:AF26)=0,IF(MIN(E26:AF26)=0,3,2),2)</f>
        <v>3</v>
      </c>
      <c r="B26" s="156"/>
      <c r="C26" s="160" t="s">
        <v>444</v>
      </c>
      <c r="D26" s="152" t="s">
        <v>445</v>
      </c>
      <c r="E26" s="114">
        <f t="shared" si="6"/>
        <v>0</v>
      </c>
      <c r="F26" s="114">
        <f t="shared" si="7"/>
        <v>0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>
        <f t="shared" si="8"/>
        <v>0</v>
      </c>
      <c r="Z26" s="113"/>
      <c r="AA26" s="113"/>
      <c r="AB26" s="113"/>
      <c r="AC26" s="113"/>
      <c r="AD26" s="113"/>
      <c r="AE26" s="113"/>
    </row>
    <row r="27" spans="1:31" s="20" customFormat="1" hidden="1">
      <c r="A27" s="153">
        <f t="shared" si="3"/>
        <v>3</v>
      </c>
      <c r="B27" s="156"/>
      <c r="C27" s="160" t="s">
        <v>446</v>
      </c>
      <c r="D27" s="152" t="s">
        <v>447</v>
      </c>
      <c r="E27" s="114">
        <f t="shared" si="6"/>
        <v>0</v>
      </c>
      <c r="F27" s="114">
        <f t="shared" si="7"/>
        <v>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>
        <f t="shared" si="8"/>
        <v>0</v>
      </c>
      <c r="Z27" s="113"/>
      <c r="AA27" s="113"/>
      <c r="AB27" s="113"/>
      <c r="AC27" s="113"/>
      <c r="AD27" s="113"/>
      <c r="AE27" s="113"/>
    </row>
    <row r="28" spans="1:31" s="20" customFormat="1" hidden="1">
      <c r="A28" s="153">
        <f t="shared" si="3"/>
        <v>3</v>
      </c>
      <c r="B28" s="161"/>
      <c r="C28" s="162" t="s">
        <v>80</v>
      </c>
      <c r="D28" s="163" t="s">
        <v>7</v>
      </c>
      <c r="E28" s="159">
        <f t="shared" ref="E28:AE28" si="9">SUBTOTAL(9,E29:E32)</f>
        <v>0</v>
      </c>
      <c r="F28" s="159">
        <f t="shared" si="9"/>
        <v>0</v>
      </c>
      <c r="G28" s="159">
        <f t="shared" si="9"/>
        <v>0</v>
      </c>
      <c r="H28" s="159">
        <f t="shared" si="9"/>
        <v>0</v>
      </c>
      <c r="I28" s="159">
        <f t="shared" si="9"/>
        <v>0</v>
      </c>
      <c r="J28" s="159">
        <f t="shared" si="9"/>
        <v>0</v>
      </c>
      <c r="K28" s="159">
        <f t="shared" si="9"/>
        <v>0</v>
      </c>
      <c r="L28" s="159">
        <f t="shared" si="9"/>
        <v>0</v>
      </c>
      <c r="M28" s="159">
        <f t="shared" si="9"/>
        <v>0</v>
      </c>
      <c r="N28" s="159">
        <f t="shared" si="9"/>
        <v>0</v>
      </c>
      <c r="O28" s="159">
        <f t="shared" si="9"/>
        <v>0</v>
      </c>
      <c r="P28" s="159">
        <f t="shared" si="9"/>
        <v>0</v>
      </c>
      <c r="Q28" s="159">
        <f t="shared" si="9"/>
        <v>0</v>
      </c>
      <c r="R28" s="159">
        <f t="shared" si="9"/>
        <v>0</v>
      </c>
      <c r="S28" s="159">
        <f t="shared" si="9"/>
        <v>0</v>
      </c>
      <c r="T28" s="159">
        <f t="shared" si="9"/>
        <v>0</v>
      </c>
      <c r="U28" s="159">
        <f t="shared" si="9"/>
        <v>0</v>
      </c>
      <c r="V28" s="159">
        <f t="shared" si="9"/>
        <v>0</v>
      </c>
      <c r="W28" s="159">
        <f t="shared" si="9"/>
        <v>0</v>
      </c>
      <c r="X28" s="159">
        <f t="shared" si="9"/>
        <v>0</v>
      </c>
      <c r="Y28" s="159">
        <f t="shared" si="9"/>
        <v>0</v>
      </c>
      <c r="Z28" s="159">
        <f t="shared" si="9"/>
        <v>0</v>
      </c>
      <c r="AA28" s="159">
        <f t="shared" si="9"/>
        <v>0</v>
      </c>
      <c r="AB28" s="159">
        <f t="shared" si="9"/>
        <v>0</v>
      </c>
      <c r="AC28" s="159">
        <f t="shared" si="9"/>
        <v>0</v>
      </c>
      <c r="AD28" s="159">
        <f t="shared" si="9"/>
        <v>0</v>
      </c>
      <c r="AE28" s="159">
        <f t="shared" si="9"/>
        <v>0</v>
      </c>
    </row>
    <row r="29" spans="1:31" s="20" customFormat="1" hidden="1">
      <c r="A29" s="153">
        <f t="shared" si="3"/>
        <v>3</v>
      </c>
      <c r="B29" s="161"/>
      <c r="C29" s="164" t="s">
        <v>385</v>
      </c>
      <c r="D29" s="163" t="s">
        <v>386</v>
      </c>
      <c r="E29" s="114">
        <f>F29+Y29</f>
        <v>0</v>
      </c>
      <c r="F29" s="114">
        <f>SUM(G29:X29)</f>
        <v>0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>
        <f>SUM(Z29:AE29)</f>
        <v>0</v>
      </c>
      <c r="Z29" s="113"/>
      <c r="AA29" s="113"/>
      <c r="AB29" s="113"/>
      <c r="AC29" s="113"/>
      <c r="AD29" s="113"/>
      <c r="AE29" s="113"/>
    </row>
    <row r="30" spans="1:31" s="20" customFormat="1" hidden="1">
      <c r="A30" s="153">
        <f t="shared" si="3"/>
        <v>3</v>
      </c>
      <c r="B30" s="161"/>
      <c r="C30" s="164" t="s">
        <v>387</v>
      </c>
      <c r="D30" s="163" t="s">
        <v>388</v>
      </c>
      <c r="E30" s="114">
        <f>F30+Y30</f>
        <v>0</v>
      </c>
      <c r="F30" s="114">
        <f>SUM(G30:X30)</f>
        <v>0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>
        <f>SUM(Z30:AE30)</f>
        <v>0</v>
      </c>
      <c r="Z30" s="113"/>
      <c r="AA30" s="113"/>
      <c r="AB30" s="113"/>
      <c r="AC30" s="113"/>
      <c r="AD30" s="113"/>
      <c r="AE30" s="113"/>
    </row>
    <row r="31" spans="1:31" s="20" customFormat="1" hidden="1">
      <c r="A31" s="153">
        <f t="shared" si="3"/>
        <v>3</v>
      </c>
      <c r="B31" s="161"/>
      <c r="C31" s="164" t="s">
        <v>389</v>
      </c>
      <c r="D31" s="163" t="s">
        <v>390</v>
      </c>
      <c r="E31" s="114">
        <f>F31+Y31</f>
        <v>0</v>
      </c>
      <c r="F31" s="114">
        <f>SUM(G31:X31)</f>
        <v>0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>
        <f>SUM(Z31:AE31)</f>
        <v>0</v>
      </c>
      <c r="Z31" s="113"/>
      <c r="AA31" s="113"/>
      <c r="AB31" s="113"/>
      <c r="AC31" s="113"/>
      <c r="AD31" s="113"/>
      <c r="AE31" s="113"/>
    </row>
    <row r="32" spans="1:31" s="20" customFormat="1" hidden="1">
      <c r="A32" s="153">
        <f t="shared" si="3"/>
        <v>3</v>
      </c>
      <c r="B32" s="161"/>
      <c r="C32" s="164" t="s">
        <v>391</v>
      </c>
      <c r="D32" s="163" t="s">
        <v>392</v>
      </c>
      <c r="E32" s="114">
        <f>F32+Y32</f>
        <v>0</v>
      </c>
      <c r="F32" s="114">
        <f>SUM(G32:X32)</f>
        <v>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>
        <f>SUM(Z32:AE32)</f>
        <v>0</v>
      </c>
      <c r="Z32" s="113"/>
      <c r="AA32" s="113"/>
      <c r="AB32" s="113"/>
      <c r="AC32" s="113"/>
      <c r="AD32" s="113"/>
      <c r="AE32" s="113"/>
    </row>
    <row r="33" spans="1:31" s="20" customFormat="1" hidden="1">
      <c r="A33" s="153">
        <f t="shared" si="3"/>
        <v>3</v>
      </c>
      <c r="B33" s="161"/>
      <c r="C33" s="162" t="s">
        <v>258</v>
      </c>
      <c r="D33" s="165" t="s">
        <v>8</v>
      </c>
      <c r="E33" s="114">
        <f t="shared" ref="E33:E39" si="10">F33+Y33</f>
        <v>0</v>
      </c>
      <c r="F33" s="114">
        <f t="shared" ref="F33:F39" si="11">SUM(G33:X33)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4">
        <f t="shared" ref="Y33:Y39" si="12">SUM(Z33:AE33)</f>
        <v>0</v>
      </c>
      <c r="Z33" s="113"/>
      <c r="AA33" s="113"/>
      <c r="AB33" s="113"/>
      <c r="AC33" s="113"/>
      <c r="AD33" s="113"/>
      <c r="AE33" s="113"/>
    </row>
    <row r="34" spans="1:31" s="20" customFormat="1" hidden="1">
      <c r="A34" s="153">
        <f t="shared" si="3"/>
        <v>3</v>
      </c>
      <c r="B34" s="161"/>
      <c r="C34" s="162" t="s">
        <v>81</v>
      </c>
      <c r="D34" s="165" t="s">
        <v>9</v>
      </c>
      <c r="E34" s="114">
        <f t="shared" si="10"/>
        <v>0</v>
      </c>
      <c r="F34" s="114">
        <f t="shared" si="11"/>
        <v>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>
        <f t="shared" si="12"/>
        <v>0</v>
      </c>
      <c r="Z34" s="113"/>
      <c r="AA34" s="113"/>
      <c r="AB34" s="113"/>
      <c r="AC34" s="113"/>
      <c r="AD34" s="113"/>
      <c r="AE34" s="113"/>
    </row>
    <row r="35" spans="1:31" s="20" customFormat="1" hidden="1">
      <c r="A35" s="153">
        <f t="shared" si="3"/>
        <v>3</v>
      </c>
      <c r="B35" s="161"/>
      <c r="C35" s="162" t="s">
        <v>82</v>
      </c>
      <c r="D35" s="165" t="s">
        <v>10</v>
      </c>
      <c r="E35" s="114">
        <f t="shared" si="10"/>
        <v>0</v>
      </c>
      <c r="F35" s="114">
        <f t="shared" si="11"/>
        <v>0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4">
        <f t="shared" si="12"/>
        <v>0</v>
      </c>
      <c r="Z35" s="113"/>
      <c r="AA35" s="113"/>
      <c r="AB35" s="113"/>
      <c r="AC35" s="113"/>
      <c r="AD35" s="113"/>
      <c r="AE35" s="113"/>
    </row>
    <row r="36" spans="1:31" s="20" customFormat="1" hidden="1">
      <c r="A36" s="153">
        <f t="shared" si="3"/>
        <v>3</v>
      </c>
      <c r="B36" s="161"/>
      <c r="C36" s="162" t="s">
        <v>259</v>
      </c>
      <c r="D36" s="165" t="s">
        <v>260</v>
      </c>
      <c r="E36" s="114">
        <f>F36+Y36</f>
        <v>0</v>
      </c>
      <c r="F36" s="114">
        <f>SUM(G36:X36)</f>
        <v>0</v>
      </c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>
        <f>SUM(Z36:AE36)</f>
        <v>0</v>
      </c>
      <c r="Z36" s="113"/>
      <c r="AA36" s="113"/>
      <c r="AB36" s="113"/>
      <c r="AC36" s="113"/>
      <c r="AD36" s="113"/>
      <c r="AE36" s="113"/>
    </row>
    <row r="37" spans="1:31" s="20" customFormat="1" hidden="1">
      <c r="A37" s="153">
        <f t="shared" si="3"/>
        <v>3</v>
      </c>
      <c r="B37" s="161"/>
      <c r="C37" s="162" t="s">
        <v>83</v>
      </c>
      <c r="D37" s="165" t="s">
        <v>11</v>
      </c>
      <c r="E37" s="114">
        <f t="shared" si="10"/>
        <v>0</v>
      </c>
      <c r="F37" s="114">
        <f t="shared" si="11"/>
        <v>0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>
        <f t="shared" si="12"/>
        <v>0</v>
      </c>
      <c r="Z37" s="113"/>
      <c r="AA37" s="113"/>
      <c r="AB37" s="113"/>
      <c r="AC37" s="113"/>
      <c r="AD37" s="113"/>
      <c r="AE37" s="113"/>
    </row>
    <row r="38" spans="1:31" s="20" customFormat="1" hidden="1">
      <c r="A38" s="153">
        <f t="shared" si="3"/>
        <v>3</v>
      </c>
      <c r="B38" s="161"/>
      <c r="C38" s="162" t="s">
        <v>84</v>
      </c>
      <c r="D38" s="165" t="s">
        <v>12</v>
      </c>
      <c r="E38" s="114">
        <f t="shared" si="10"/>
        <v>0</v>
      </c>
      <c r="F38" s="114">
        <f t="shared" si="11"/>
        <v>0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>
        <f t="shared" si="12"/>
        <v>0</v>
      </c>
      <c r="Z38" s="113"/>
      <c r="AA38" s="113"/>
      <c r="AB38" s="113"/>
      <c r="AC38" s="113"/>
      <c r="AD38" s="113"/>
      <c r="AE38" s="113"/>
    </row>
    <row r="39" spans="1:31" s="20" customFormat="1" hidden="1">
      <c r="A39" s="153">
        <f t="shared" si="3"/>
        <v>3</v>
      </c>
      <c r="B39" s="161"/>
      <c r="C39" s="162" t="s">
        <v>85</v>
      </c>
      <c r="D39" s="165" t="s">
        <v>13</v>
      </c>
      <c r="E39" s="114">
        <f t="shared" si="10"/>
        <v>0</v>
      </c>
      <c r="F39" s="114">
        <f t="shared" si="11"/>
        <v>0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>
        <f t="shared" si="12"/>
        <v>0</v>
      </c>
      <c r="Z39" s="113"/>
      <c r="AA39" s="113"/>
      <c r="AB39" s="113"/>
      <c r="AC39" s="113"/>
      <c r="AD39" s="113"/>
      <c r="AE39" s="113"/>
    </row>
    <row r="40" spans="1:31" s="20" customFormat="1">
      <c r="A40" s="153">
        <f t="shared" si="3"/>
        <v>2</v>
      </c>
      <c r="B40" s="166" t="s">
        <v>14</v>
      </c>
      <c r="C40" s="167" t="s">
        <v>86</v>
      </c>
      <c r="D40" s="165"/>
      <c r="E40" s="112">
        <f t="shared" ref="E40:AE40" si="13">SUBTOTAL(9,E41:E63)</f>
        <v>1265938</v>
      </c>
      <c r="F40" s="112">
        <f t="shared" si="13"/>
        <v>0</v>
      </c>
      <c r="G40" s="112">
        <f t="shared" si="13"/>
        <v>0</v>
      </c>
      <c r="H40" s="112">
        <f t="shared" si="13"/>
        <v>0</v>
      </c>
      <c r="I40" s="112">
        <f t="shared" si="13"/>
        <v>0</v>
      </c>
      <c r="J40" s="112">
        <f t="shared" si="13"/>
        <v>0</v>
      </c>
      <c r="K40" s="112">
        <f t="shared" si="13"/>
        <v>0</v>
      </c>
      <c r="L40" s="112">
        <f t="shared" si="13"/>
        <v>0</v>
      </c>
      <c r="M40" s="112">
        <f t="shared" si="13"/>
        <v>0</v>
      </c>
      <c r="N40" s="112">
        <f t="shared" si="13"/>
        <v>0</v>
      </c>
      <c r="O40" s="112">
        <f t="shared" si="13"/>
        <v>0</v>
      </c>
      <c r="P40" s="112">
        <f t="shared" si="13"/>
        <v>0</v>
      </c>
      <c r="Q40" s="112">
        <f t="shared" si="13"/>
        <v>0</v>
      </c>
      <c r="R40" s="112">
        <f t="shared" si="13"/>
        <v>0</v>
      </c>
      <c r="S40" s="112">
        <f t="shared" si="13"/>
        <v>0</v>
      </c>
      <c r="T40" s="112">
        <f t="shared" si="13"/>
        <v>0</v>
      </c>
      <c r="U40" s="112">
        <f t="shared" si="13"/>
        <v>0</v>
      </c>
      <c r="V40" s="112">
        <f t="shared" si="13"/>
        <v>0</v>
      </c>
      <c r="W40" s="112">
        <f t="shared" si="13"/>
        <v>0</v>
      </c>
      <c r="X40" s="112">
        <f t="shared" si="13"/>
        <v>0</v>
      </c>
      <c r="Y40" s="112">
        <f t="shared" si="13"/>
        <v>1265938</v>
      </c>
      <c r="Z40" s="112">
        <f t="shared" si="13"/>
        <v>1265938</v>
      </c>
      <c r="AA40" s="112">
        <f t="shared" si="13"/>
        <v>0</v>
      </c>
      <c r="AB40" s="112">
        <f t="shared" si="13"/>
        <v>0</v>
      </c>
      <c r="AC40" s="112">
        <f t="shared" si="13"/>
        <v>0</v>
      </c>
      <c r="AD40" s="112">
        <f t="shared" si="13"/>
        <v>0</v>
      </c>
      <c r="AE40" s="112">
        <f t="shared" si="13"/>
        <v>0</v>
      </c>
    </row>
    <row r="41" spans="1:31" s="20" customFormat="1">
      <c r="A41" s="153">
        <f t="shared" si="3"/>
        <v>2</v>
      </c>
      <c r="B41" s="156"/>
      <c r="C41" s="158" t="s">
        <v>87</v>
      </c>
      <c r="D41" s="168" t="s">
        <v>15</v>
      </c>
      <c r="E41" s="112">
        <f t="shared" ref="E41:AE41" si="14">SUBTOTAL(9,E42:E46)</f>
        <v>1211155</v>
      </c>
      <c r="F41" s="112">
        <f t="shared" si="14"/>
        <v>0</v>
      </c>
      <c r="G41" s="112">
        <f t="shared" si="14"/>
        <v>0</v>
      </c>
      <c r="H41" s="112">
        <f t="shared" si="14"/>
        <v>0</v>
      </c>
      <c r="I41" s="112">
        <f t="shared" si="14"/>
        <v>0</v>
      </c>
      <c r="J41" s="112">
        <f t="shared" si="14"/>
        <v>0</v>
      </c>
      <c r="K41" s="112">
        <f t="shared" si="14"/>
        <v>0</v>
      </c>
      <c r="L41" s="112">
        <f t="shared" si="14"/>
        <v>0</v>
      </c>
      <c r="M41" s="112">
        <f t="shared" si="14"/>
        <v>0</v>
      </c>
      <c r="N41" s="112">
        <f t="shared" si="14"/>
        <v>0</v>
      </c>
      <c r="O41" s="112">
        <f t="shared" si="14"/>
        <v>0</v>
      </c>
      <c r="P41" s="112">
        <f t="shared" si="14"/>
        <v>0</v>
      </c>
      <c r="Q41" s="112">
        <f t="shared" si="14"/>
        <v>0</v>
      </c>
      <c r="R41" s="112">
        <f t="shared" si="14"/>
        <v>0</v>
      </c>
      <c r="S41" s="112">
        <f t="shared" si="14"/>
        <v>0</v>
      </c>
      <c r="T41" s="112">
        <f t="shared" si="14"/>
        <v>0</v>
      </c>
      <c r="U41" s="112">
        <f t="shared" si="14"/>
        <v>0</v>
      </c>
      <c r="V41" s="112">
        <f t="shared" si="14"/>
        <v>0</v>
      </c>
      <c r="W41" s="112">
        <f t="shared" si="14"/>
        <v>0</v>
      </c>
      <c r="X41" s="112">
        <f t="shared" si="14"/>
        <v>0</v>
      </c>
      <c r="Y41" s="112">
        <f t="shared" si="14"/>
        <v>1211155</v>
      </c>
      <c r="Z41" s="112">
        <f t="shared" si="14"/>
        <v>1211155</v>
      </c>
      <c r="AA41" s="112">
        <f t="shared" si="14"/>
        <v>0</v>
      </c>
      <c r="AB41" s="112">
        <f t="shared" si="14"/>
        <v>0</v>
      </c>
      <c r="AC41" s="112">
        <f t="shared" si="14"/>
        <v>0</v>
      </c>
      <c r="AD41" s="112">
        <f t="shared" si="14"/>
        <v>0</v>
      </c>
      <c r="AE41" s="112">
        <f t="shared" si="14"/>
        <v>0</v>
      </c>
    </row>
    <row r="42" spans="1:31" s="20" customFormat="1" hidden="1">
      <c r="A42" s="153">
        <f t="shared" si="3"/>
        <v>3</v>
      </c>
      <c r="B42" s="156"/>
      <c r="C42" s="160" t="s">
        <v>144</v>
      </c>
      <c r="D42" s="152" t="s">
        <v>127</v>
      </c>
      <c r="E42" s="114">
        <f t="shared" ref="E42:E55" si="15">F42+Y42</f>
        <v>0</v>
      </c>
      <c r="F42" s="114">
        <f t="shared" ref="F42:F55" si="16">SUM(G42:X42)</f>
        <v>0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>
        <f t="shared" ref="Y42:Y55" si="17">SUM(Z42:AE42)</f>
        <v>0</v>
      </c>
      <c r="Z42" s="113"/>
      <c r="AA42" s="113"/>
      <c r="AB42" s="113"/>
      <c r="AC42" s="113"/>
      <c r="AD42" s="113"/>
      <c r="AE42" s="113"/>
    </row>
    <row r="43" spans="1:31" s="20" customFormat="1" hidden="1">
      <c r="A43" s="153">
        <f t="shared" si="3"/>
        <v>3</v>
      </c>
      <c r="B43" s="156"/>
      <c r="C43" s="160" t="s">
        <v>124</v>
      </c>
      <c r="D43" s="152" t="s">
        <v>128</v>
      </c>
      <c r="E43" s="114">
        <f t="shared" si="15"/>
        <v>0</v>
      </c>
      <c r="F43" s="114">
        <f t="shared" si="16"/>
        <v>0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>
        <f t="shared" si="17"/>
        <v>0</v>
      </c>
      <c r="Z43" s="113"/>
      <c r="AA43" s="113"/>
      <c r="AB43" s="113"/>
      <c r="AC43" s="113"/>
      <c r="AD43" s="113"/>
      <c r="AE43" s="113"/>
    </row>
    <row r="44" spans="1:31" s="20" customFormat="1" hidden="1">
      <c r="A44" s="153">
        <f t="shared" si="3"/>
        <v>3</v>
      </c>
      <c r="B44" s="156"/>
      <c r="C44" s="160" t="s">
        <v>125</v>
      </c>
      <c r="D44" s="152" t="s">
        <v>129</v>
      </c>
      <c r="E44" s="114">
        <f t="shared" si="15"/>
        <v>0</v>
      </c>
      <c r="F44" s="114">
        <f t="shared" si="16"/>
        <v>0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>
        <f t="shared" si="17"/>
        <v>0</v>
      </c>
      <c r="Z44" s="113"/>
      <c r="AA44" s="113"/>
      <c r="AB44" s="113"/>
      <c r="AC44" s="113"/>
      <c r="AD44" s="113"/>
      <c r="AE44" s="113"/>
    </row>
    <row r="45" spans="1:31" s="20" customFormat="1" hidden="1">
      <c r="A45" s="153">
        <f t="shared" si="3"/>
        <v>3</v>
      </c>
      <c r="B45" s="156"/>
      <c r="C45" s="160" t="s">
        <v>126</v>
      </c>
      <c r="D45" s="152" t="s">
        <v>130</v>
      </c>
      <c r="E45" s="114">
        <f t="shared" si="15"/>
        <v>0</v>
      </c>
      <c r="F45" s="114">
        <f t="shared" si="16"/>
        <v>0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4">
        <f t="shared" si="17"/>
        <v>0</v>
      </c>
      <c r="Z45" s="113"/>
      <c r="AA45" s="113"/>
      <c r="AB45" s="113"/>
      <c r="AC45" s="113"/>
      <c r="AD45" s="113"/>
      <c r="AE45" s="113"/>
    </row>
    <row r="46" spans="1:31" s="20" customFormat="1">
      <c r="A46" s="153">
        <f t="shared" si="3"/>
        <v>2</v>
      </c>
      <c r="B46" s="156"/>
      <c r="C46" s="160" t="s">
        <v>196</v>
      </c>
      <c r="D46" s="152"/>
      <c r="E46" s="114">
        <f t="shared" si="15"/>
        <v>1211155</v>
      </c>
      <c r="F46" s="114">
        <f t="shared" si="16"/>
        <v>0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>
        <f t="shared" si="17"/>
        <v>1211155</v>
      </c>
      <c r="Z46" s="113">
        <v>1211155</v>
      </c>
      <c r="AA46" s="113"/>
      <c r="AB46" s="113"/>
      <c r="AC46" s="113"/>
      <c r="AD46" s="113"/>
      <c r="AE46" s="113"/>
    </row>
    <row r="47" spans="1:31" s="20" customFormat="1" hidden="1">
      <c r="A47" s="153">
        <f t="shared" si="3"/>
        <v>3</v>
      </c>
      <c r="B47" s="161"/>
      <c r="C47" s="162" t="s">
        <v>88</v>
      </c>
      <c r="D47" s="163" t="s">
        <v>16</v>
      </c>
      <c r="E47" s="114">
        <f t="shared" si="15"/>
        <v>0</v>
      </c>
      <c r="F47" s="114">
        <f t="shared" si="16"/>
        <v>0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>
        <f t="shared" si="17"/>
        <v>0</v>
      </c>
      <c r="Z47" s="113"/>
      <c r="AA47" s="113"/>
      <c r="AB47" s="113"/>
      <c r="AC47" s="113"/>
      <c r="AD47" s="113"/>
      <c r="AE47" s="113"/>
    </row>
    <row r="48" spans="1:31" s="20" customFormat="1" hidden="1">
      <c r="A48" s="153">
        <f t="shared" si="3"/>
        <v>3</v>
      </c>
      <c r="B48" s="161"/>
      <c r="C48" s="162" t="s">
        <v>89</v>
      </c>
      <c r="D48" s="163" t="s">
        <v>17</v>
      </c>
      <c r="E48" s="114">
        <f t="shared" si="15"/>
        <v>0</v>
      </c>
      <c r="F48" s="114">
        <f t="shared" si="16"/>
        <v>0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4">
        <f t="shared" si="17"/>
        <v>0</v>
      </c>
      <c r="Z48" s="113"/>
      <c r="AA48" s="113"/>
      <c r="AB48" s="113"/>
      <c r="AC48" s="113"/>
      <c r="AD48" s="113"/>
      <c r="AE48" s="113"/>
    </row>
    <row r="49" spans="1:31" s="20" customFormat="1" hidden="1">
      <c r="A49" s="153">
        <f t="shared" si="3"/>
        <v>3</v>
      </c>
      <c r="B49" s="156"/>
      <c r="C49" s="162" t="s">
        <v>90</v>
      </c>
      <c r="D49" s="163" t="s">
        <v>18</v>
      </c>
      <c r="E49" s="114">
        <f t="shared" si="15"/>
        <v>0</v>
      </c>
      <c r="F49" s="114">
        <f t="shared" si="16"/>
        <v>0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4">
        <f t="shared" si="17"/>
        <v>0</v>
      </c>
      <c r="Z49" s="113"/>
      <c r="AA49" s="113"/>
      <c r="AB49" s="113"/>
      <c r="AC49" s="113"/>
      <c r="AD49" s="113"/>
      <c r="AE49" s="113"/>
    </row>
    <row r="50" spans="1:31" s="20" customFormat="1" hidden="1">
      <c r="A50" s="153">
        <f t="shared" si="3"/>
        <v>3</v>
      </c>
      <c r="B50" s="161"/>
      <c r="C50" s="162" t="s">
        <v>91</v>
      </c>
      <c r="D50" s="163" t="s">
        <v>19</v>
      </c>
      <c r="E50" s="112">
        <f t="shared" ref="E50:AE50" si="18">SUBTOTAL(9,E51:E53)</f>
        <v>0</v>
      </c>
      <c r="F50" s="112">
        <f t="shared" si="18"/>
        <v>0</v>
      </c>
      <c r="G50" s="112">
        <f t="shared" si="18"/>
        <v>0</v>
      </c>
      <c r="H50" s="112">
        <f t="shared" si="18"/>
        <v>0</v>
      </c>
      <c r="I50" s="112">
        <f t="shared" si="18"/>
        <v>0</v>
      </c>
      <c r="J50" s="112">
        <f t="shared" si="18"/>
        <v>0</v>
      </c>
      <c r="K50" s="112">
        <f t="shared" si="18"/>
        <v>0</v>
      </c>
      <c r="L50" s="112">
        <f t="shared" si="18"/>
        <v>0</v>
      </c>
      <c r="M50" s="112">
        <f t="shared" si="18"/>
        <v>0</v>
      </c>
      <c r="N50" s="112">
        <f t="shared" si="18"/>
        <v>0</v>
      </c>
      <c r="O50" s="112">
        <f t="shared" si="18"/>
        <v>0</v>
      </c>
      <c r="P50" s="112">
        <f t="shared" si="18"/>
        <v>0</v>
      </c>
      <c r="Q50" s="112">
        <f t="shared" si="18"/>
        <v>0</v>
      </c>
      <c r="R50" s="112">
        <f t="shared" si="18"/>
        <v>0</v>
      </c>
      <c r="S50" s="112">
        <f t="shared" si="18"/>
        <v>0</v>
      </c>
      <c r="T50" s="112">
        <f t="shared" si="18"/>
        <v>0</v>
      </c>
      <c r="U50" s="112">
        <f t="shared" si="18"/>
        <v>0</v>
      </c>
      <c r="V50" s="112">
        <f t="shared" si="18"/>
        <v>0</v>
      </c>
      <c r="W50" s="112">
        <f t="shared" si="18"/>
        <v>0</v>
      </c>
      <c r="X50" s="112">
        <f t="shared" si="18"/>
        <v>0</v>
      </c>
      <c r="Y50" s="112">
        <f t="shared" si="18"/>
        <v>0</v>
      </c>
      <c r="Z50" s="112">
        <f t="shared" si="18"/>
        <v>0</v>
      </c>
      <c r="AA50" s="112">
        <f t="shared" si="18"/>
        <v>0</v>
      </c>
      <c r="AB50" s="112">
        <f t="shared" si="18"/>
        <v>0</v>
      </c>
      <c r="AC50" s="112">
        <f t="shared" si="18"/>
        <v>0</v>
      </c>
      <c r="AD50" s="112">
        <f t="shared" si="18"/>
        <v>0</v>
      </c>
      <c r="AE50" s="112">
        <f t="shared" si="18"/>
        <v>0</v>
      </c>
    </row>
    <row r="51" spans="1:31" s="20" customFormat="1" ht="25.5" hidden="1">
      <c r="A51" s="153">
        <f>IF(MAX(E51:AF51)=0,IF(MIN(E51:AF51)=0,3,2),2)</f>
        <v>3</v>
      </c>
      <c r="B51" s="161"/>
      <c r="C51" s="160" t="s">
        <v>453</v>
      </c>
      <c r="D51" s="165" t="s">
        <v>454</v>
      </c>
      <c r="E51" s="114">
        <f>F51+Y51</f>
        <v>0</v>
      </c>
      <c r="F51" s="114">
        <f>SUM(G51:X51)</f>
        <v>0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4">
        <f>SUM(Z51:AE51)</f>
        <v>0</v>
      </c>
      <c r="Z51" s="113"/>
      <c r="AA51" s="113"/>
      <c r="AB51" s="113"/>
      <c r="AC51" s="113"/>
      <c r="AD51" s="113"/>
      <c r="AE51" s="113"/>
    </row>
    <row r="52" spans="1:31" s="20" customFormat="1" hidden="1">
      <c r="A52" s="153">
        <f>IF(MAX(E52:AF52)=0,IF(MIN(E52:AF52)=0,3,2),2)</f>
        <v>3</v>
      </c>
      <c r="B52" s="161"/>
      <c r="C52" s="160" t="s">
        <v>455</v>
      </c>
      <c r="D52" s="165" t="s">
        <v>456</v>
      </c>
      <c r="E52" s="114">
        <f>F52+Y52</f>
        <v>0</v>
      </c>
      <c r="F52" s="114">
        <f>SUM(G52:X52)</f>
        <v>0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4">
        <f>SUM(Z52:AE52)</f>
        <v>0</v>
      </c>
      <c r="Z52" s="113"/>
      <c r="AA52" s="113"/>
      <c r="AB52" s="113"/>
      <c r="AC52" s="113"/>
      <c r="AD52" s="113"/>
      <c r="AE52" s="113"/>
    </row>
    <row r="53" spans="1:31" s="20" customFormat="1" hidden="1">
      <c r="A53" s="153">
        <f>IF(MAX(E53:AF53)=0,IF(MIN(E53:AF53)=0,3,2),2)</f>
        <v>3</v>
      </c>
      <c r="B53" s="161"/>
      <c r="C53" s="160" t="s">
        <v>457</v>
      </c>
      <c r="D53" s="165" t="s">
        <v>458</v>
      </c>
      <c r="E53" s="114">
        <f>F53+Y53</f>
        <v>0</v>
      </c>
      <c r="F53" s="114">
        <f>SUM(G53:X53)</f>
        <v>0</v>
      </c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4">
        <f>SUM(Z53:AE53)</f>
        <v>0</v>
      </c>
      <c r="Z53" s="113"/>
      <c r="AA53" s="113"/>
      <c r="AB53" s="113"/>
      <c r="AC53" s="113"/>
      <c r="AD53" s="113"/>
      <c r="AE53" s="113"/>
    </row>
    <row r="54" spans="1:31" s="20" customFormat="1">
      <c r="A54" s="153">
        <f t="shared" si="3"/>
        <v>2</v>
      </c>
      <c r="B54" s="161"/>
      <c r="C54" s="162" t="s">
        <v>393</v>
      </c>
      <c r="D54" s="163" t="s">
        <v>20</v>
      </c>
      <c r="E54" s="114">
        <f t="shared" si="15"/>
        <v>54783</v>
      </c>
      <c r="F54" s="114">
        <f t="shared" si="16"/>
        <v>0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4">
        <f t="shared" si="17"/>
        <v>54783</v>
      </c>
      <c r="Z54" s="113">
        <v>54783</v>
      </c>
      <c r="AA54" s="113"/>
      <c r="AB54" s="113"/>
      <c r="AC54" s="113"/>
      <c r="AD54" s="113"/>
      <c r="AE54" s="113"/>
    </row>
    <row r="55" spans="1:31" s="20" customFormat="1" hidden="1">
      <c r="A55" s="153">
        <f t="shared" si="3"/>
        <v>3</v>
      </c>
      <c r="B55" s="161"/>
      <c r="C55" s="162" t="s">
        <v>92</v>
      </c>
      <c r="D55" s="163" t="s">
        <v>21</v>
      </c>
      <c r="E55" s="114">
        <f t="shared" si="15"/>
        <v>0</v>
      </c>
      <c r="F55" s="114">
        <f t="shared" si="16"/>
        <v>0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4">
        <f t="shared" si="17"/>
        <v>0</v>
      </c>
      <c r="Z55" s="113"/>
      <c r="AA55" s="113"/>
      <c r="AB55" s="113"/>
      <c r="AC55" s="113"/>
      <c r="AD55" s="113"/>
      <c r="AE55" s="113"/>
    </row>
    <row r="56" spans="1:31" s="20" customFormat="1" hidden="1">
      <c r="A56" s="153">
        <f t="shared" si="3"/>
        <v>3</v>
      </c>
      <c r="B56" s="161"/>
      <c r="C56" s="162" t="s">
        <v>93</v>
      </c>
      <c r="D56" s="163" t="s">
        <v>22</v>
      </c>
      <c r="E56" s="112">
        <f t="shared" ref="E56:AE56" si="19">SUBTOTAL(9,E57:E61)</f>
        <v>0</v>
      </c>
      <c r="F56" s="112">
        <f t="shared" si="19"/>
        <v>0</v>
      </c>
      <c r="G56" s="112">
        <f t="shared" si="19"/>
        <v>0</v>
      </c>
      <c r="H56" s="112">
        <f t="shared" si="19"/>
        <v>0</v>
      </c>
      <c r="I56" s="112">
        <f t="shared" si="19"/>
        <v>0</v>
      </c>
      <c r="J56" s="112">
        <f t="shared" si="19"/>
        <v>0</v>
      </c>
      <c r="K56" s="112">
        <f t="shared" si="19"/>
        <v>0</v>
      </c>
      <c r="L56" s="112">
        <f t="shared" si="19"/>
        <v>0</v>
      </c>
      <c r="M56" s="112">
        <f t="shared" si="19"/>
        <v>0</v>
      </c>
      <c r="N56" s="112">
        <f t="shared" si="19"/>
        <v>0</v>
      </c>
      <c r="O56" s="112">
        <f t="shared" si="19"/>
        <v>0</v>
      </c>
      <c r="P56" s="112">
        <f t="shared" si="19"/>
        <v>0</v>
      </c>
      <c r="Q56" s="112">
        <f t="shared" si="19"/>
        <v>0</v>
      </c>
      <c r="R56" s="112">
        <f t="shared" si="19"/>
        <v>0</v>
      </c>
      <c r="S56" s="112">
        <f t="shared" si="19"/>
        <v>0</v>
      </c>
      <c r="T56" s="112">
        <f t="shared" si="19"/>
        <v>0</v>
      </c>
      <c r="U56" s="112">
        <f t="shared" si="19"/>
        <v>0</v>
      </c>
      <c r="V56" s="112">
        <f t="shared" si="19"/>
        <v>0</v>
      </c>
      <c r="W56" s="112">
        <f t="shared" si="19"/>
        <v>0</v>
      </c>
      <c r="X56" s="112">
        <f t="shared" si="19"/>
        <v>0</v>
      </c>
      <c r="Y56" s="112">
        <f t="shared" si="19"/>
        <v>0</v>
      </c>
      <c r="Z56" s="112">
        <f t="shared" si="19"/>
        <v>0</v>
      </c>
      <c r="AA56" s="112">
        <f t="shared" si="19"/>
        <v>0</v>
      </c>
      <c r="AB56" s="112">
        <f t="shared" si="19"/>
        <v>0</v>
      </c>
      <c r="AC56" s="112">
        <f t="shared" si="19"/>
        <v>0</v>
      </c>
      <c r="AD56" s="112">
        <f t="shared" si="19"/>
        <v>0</v>
      </c>
      <c r="AE56" s="112">
        <f t="shared" si="19"/>
        <v>0</v>
      </c>
    </row>
    <row r="57" spans="1:31" s="20" customFormat="1" hidden="1">
      <c r="A57" s="153">
        <f t="shared" si="3"/>
        <v>3</v>
      </c>
      <c r="B57" s="161"/>
      <c r="C57" s="164" t="s">
        <v>174</v>
      </c>
      <c r="D57" s="165"/>
      <c r="E57" s="114">
        <f t="shared" ref="E57:E63" si="20">F57+Y57</f>
        <v>0</v>
      </c>
      <c r="F57" s="114">
        <f t="shared" ref="F57:F63" si="21">SUM(G57:X57)</f>
        <v>0</v>
      </c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4">
        <f t="shared" ref="Y57:Y63" si="22">SUM(Z57:AE57)</f>
        <v>0</v>
      </c>
      <c r="Z57" s="113"/>
      <c r="AA57" s="113"/>
      <c r="AB57" s="113"/>
      <c r="AC57" s="113"/>
      <c r="AD57" s="113"/>
      <c r="AE57" s="113"/>
    </row>
    <row r="58" spans="1:31" s="20" customFormat="1" hidden="1">
      <c r="A58" s="153">
        <f t="shared" si="3"/>
        <v>3</v>
      </c>
      <c r="B58" s="161"/>
      <c r="C58" s="164" t="s">
        <v>175</v>
      </c>
      <c r="D58" s="163" t="s">
        <v>176</v>
      </c>
      <c r="E58" s="114">
        <f t="shared" si="20"/>
        <v>0</v>
      </c>
      <c r="F58" s="114">
        <f t="shared" si="21"/>
        <v>0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4">
        <f t="shared" si="22"/>
        <v>0</v>
      </c>
      <c r="Z58" s="113"/>
      <c r="AA58" s="113"/>
      <c r="AB58" s="113"/>
      <c r="AC58" s="113"/>
      <c r="AD58" s="113"/>
      <c r="AE58" s="113"/>
    </row>
    <row r="59" spans="1:31" s="20" customFormat="1" hidden="1">
      <c r="A59" s="153">
        <f t="shared" si="3"/>
        <v>3</v>
      </c>
      <c r="B59" s="161"/>
      <c r="C59" s="99" t="s">
        <v>318</v>
      </c>
      <c r="D59" s="42" t="s">
        <v>319</v>
      </c>
      <c r="E59" s="114">
        <f>F59+Y59</f>
        <v>0</v>
      </c>
      <c r="F59" s="114">
        <f>SUM(G59:X59)</f>
        <v>0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>
        <f>SUM(Z59:AE59)</f>
        <v>0</v>
      </c>
      <c r="Z59" s="113"/>
      <c r="AA59" s="113"/>
      <c r="AB59" s="113"/>
      <c r="AC59" s="113"/>
      <c r="AD59" s="113"/>
      <c r="AE59" s="113"/>
    </row>
    <row r="60" spans="1:31" s="20" customFormat="1" hidden="1">
      <c r="A60" s="153">
        <f t="shared" si="3"/>
        <v>3</v>
      </c>
      <c r="B60" s="161"/>
      <c r="C60" s="164" t="s">
        <v>177</v>
      </c>
      <c r="D60" s="163" t="s">
        <v>178</v>
      </c>
      <c r="E60" s="114">
        <f t="shared" si="20"/>
        <v>0</v>
      </c>
      <c r="F60" s="114">
        <f t="shared" si="21"/>
        <v>0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>
        <f t="shared" si="22"/>
        <v>0</v>
      </c>
      <c r="Z60" s="113"/>
      <c r="AA60" s="113"/>
      <c r="AB60" s="113"/>
      <c r="AC60" s="113"/>
      <c r="AD60" s="113"/>
      <c r="AE60" s="113"/>
    </row>
    <row r="61" spans="1:31" s="20" customFormat="1" hidden="1">
      <c r="A61" s="153">
        <f t="shared" si="3"/>
        <v>3</v>
      </c>
      <c r="B61" s="161"/>
      <c r="C61" s="164" t="s">
        <v>221</v>
      </c>
      <c r="D61" s="165" t="s">
        <v>220</v>
      </c>
      <c r="E61" s="114">
        <f t="shared" si="20"/>
        <v>0</v>
      </c>
      <c r="F61" s="114">
        <f t="shared" si="21"/>
        <v>0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>
        <f t="shared" si="22"/>
        <v>0</v>
      </c>
      <c r="Z61" s="113"/>
      <c r="AA61" s="113"/>
      <c r="AB61" s="113"/>
      <c r="AC61" s="113"/>
      <c r="AD61" s="113"/>
      <c r="AE61" s="113"/>
    </row>
    <row r="62" spans="1:31" s="20" customFormat="1" hidden="1">
      <c r="A62" s="153">
        <f t="shared" si="3"/>
        <v>3</v>
      </c>
      <c r="B62" s="161"/>
      <c r="C62" s="162" t="s">
        <v>94</v>
      </c>
      <c r="D62" s="163" t="s">
        <v>23</v>
      </c>
      <c r="E62" s="114">
        <f t="shared" si="20"/>
        <v>0</v>
      </c>
      <c r="F62" s="114">
        <f t="shared" si="21"/>
        <v>0</v>
      </c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4">
        <f t="shared" si="22"/>
        <v>0</v>
      </c>
      <c r="Z62" s="113"/>
      <c r="AA62" s="113"/>
      <c r="AB62" s="113"/>
      <c r="AC62" s="113"/>
      <c r="AD62" s="113"/>
      <c r="AE62" s="113"/>
    </row>
    <row r="63" spans="1:31" s="20" customFormat="1" hidden="1">
      <c r="A63" s="153">
        <f t="shared" si="3"/>
        <v>3</v>
      </c>
      <c r="B63" s="161"/>
      <c r="C63" s="162" t="s">
        <v>95</v>
      </c>
      <c r="D63" s="165" t="s">
        <v>24</v>
      </c>
      <c r="E63" s="114">
        <f t="shared" si="20"/>
        <v>0</v>
      </c>
      <c r="F63" s="114">
        <f t="shared" si="21"/>
        <v>0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>
        <f t="shared" si="22"/>
        <v>0</v>
      </c>
      <c r="Z63" s="113"/>
      <c r="AA63" s="113"/>
      <c r="AB63" s="113"/>
      <c r="AC63" s="113"/>
      <c r="AD63" s="113"/>
      <c r="AE63" s="113"/>
    </row>
    <row r="64" spans="1:31" s="20" customFormat="1" hidden="1">
      <c r="A64" s="153">
        <f t="shared" si="3"/>
        <v>3</v>
      </c>
      <c r="B64" s="154" t="s">
        <v>25</v>
      </c>
      <c r="C64" s="139" t="s">
        <v>320</v>
      </c>
      <c r="D64" s="163"/>
      <c r="E64" s="112">
        <f t="shared" ref="E64:AE64" si="23">SUBTOTAL(9,E65:E94)</f>
        <v>0</v>
      </c>
      <c r="F64" s="112">
        <f t="shared" si="23"/>
        <v>0</v>
      </c>
      <c r="G64" s="112">
        <f t="shared" si="23"/>
        <v>0</v>
      </c>
      <c r="H64" s="112">
        <f t="shared" si="23"/>
        <v>0</v>
      </c>
      <c r="I64" s="112">
        <f t="shared" si="23"/>
        <v>0</v>
      </c>
      <c r="J64" s="112">
        <f t="shared" si="23"/>
        <v>0</v>
      </c>
      <c r="K64" s="112">
        <f t="shared" si="23"/>
        <v>0</v>
      </c>
      <c r="L64" s="112">
        <f t="shared" si="23"/>
        <v>0</v>
      </c>
      <c r="M64" s="112">
        <f t="shared" si="23"/>
        <v>0</v>
      </c>
      <c r="N64" s="112">
        <f t="shared" si="23"/>
        <v>0</v>
      </c>
      <c r="O64" s="112">
        <f t="shared" si="23"/>
        <v>0</v>
      </c>
      <c r="P64" s="112">
        <f t="shared" si="23"/>
        <v>0</v>
      </c>
      <c r="Q64" s="112">
        <f t="shared" si="23"/>
        <v>0</v>
      </c>
      <c r="R64" s="112">
        <f t="shared" si="23"/>
        <v>0</v>
      </c>
      <c r="S64" s="112">
        <f t="shared" si="23"/>
        <v>0</v>
      </c>
      <c r="T64" s="112">
        <f t="shared" si="23"/>
        <v>0</v>
      </c>
      <c r="U64" s="112">
        <f t="shared" si="23"/>
        <v>0</v>
      </c>
      <c r="V64" s="112">
        <f t="shared" si="23"/>
        <v>0</v>
      </c>
      <c r="W64" s="112">
        <f t="shared" si="23"/>
        <v>0</v>
      </c>
      <c r="X64" s="112">
        <f t="shared" si="23"/>
        <v>0</v>
      </c>
      <c r="Y64" s="112">
        <f t="shared" si="23"/>
        <v>0</v>
      </c>
      <c r="Z64" s="112">
        <f t="shared" si="23"/>
        <v>0</v>
      </c>
      <c r="AA64" s="112">
        <f t="shared" si="23"/>
        <v>0</v>
      </c>
      <c r="AB64" s="112">
        <f t="shared" si="23"/>
        <v>0</v>
      </c>
      <c r="AC64" s="112">
        <f t="shared" si="23"/>
        <v>0</v>
      </c>
      <c r="AD64" s="112">
        <f t="shared" si="23"/>
        <v>0</v>
      </c>
      <c r="AE64" s="112">
        <f t="shared" si="23"/>
        <v>0</v>
      </c>
    </row>
    <row r="65" spans="1:32" s="20" customFormat="1" hidden="1">
      <c r="A65" s="153">
        <f t="shared" si="3"/>
        <v>3</v>
      </c>
      <c r="B65" s="169"/>
      <c r="C65" s="170" t="s">
        <v>321</v>
      </c>
      <c r="D65" s="171" t="s">
        <v>26</v>
      </c>
      <c r="E65" s="159">
        <f t="shared" ref="E65:AE65" si="24">SUBTOTAL(9,E66:E67)</f>
        <v>0</v>
      </c>
      <c r="F65" s="159">
        <f t="shared" si="24"/>
        <v>0</v>
      </c>
      <c r="G65" s="159">
        <f t="shared" si="24"/>
        <v>0</v>
      </c>
      <c r="H65" s="159">
        <f t="shared" si="24"/>
        <v>0</v>
      </c>
      <c r="I65" s="159">
        <f t="shared" si="24"/>
        <v>0</v>
      </c>
      <c r="J65" s="159">
        <f t="shared" si="24"/>
        <v>0</v>
      </c>
      <c r="K65" s="159">
        <f t="shared" si="24"/>
        <v>0</v>
      </c>
      <c r="L65" s="159">
        <f t="shared" si="24"/>
        <v>0</v>
      </c>
      <c r="M65" s="159">
        <f t="shared" si="24"/>
        <v>0</v>
      </c>
      <c r="N65" s="159">
        <f t="shared" si="24"/>
        <v>0</v>
      </c>
      <c r="O65" s="159">
        <f t="shared" si="24"/>
        <v>0</v>
      </c>
      <c r="P65" s="159">
        <f t="shared" si="24"/>
        <v>0</v>
      </c>
      <c r="Q65" s="159">
        <f t="shared" si="24"/>
        <v>0</v>
      </c>
      <c r="R65" s="159">
        <f t="shared" si="24"/>
        <v>0</v>
      </c>
      <c r="S65" s="159">
        <f t="shared" si="24"/>
        <v>0</v>
      </c>
      <c r="T65" s="159">
        <f t="shared" si="24"/>
        <v>0</v>
      </c>
      <c r="U65" s="159">
        <f t="shared" si="24"/>
        <v>0</v>
      </c>
      <c r="V65" s="159">
        <f t="shared" si="24"/>
        <v>0</v>
      </c>
      <c r="W65" s="159">
        <f t="shared" si="24"/>
        <v>0</v>
      </c>
      <c r="X65" s="159">
        <f t="shared" si="24"/>
        <v>0</v>
      </c>
      <c r="Y65" s="159">
        <f t="shared" si="24"/>
        <v>0</v>
      </c>
      <c r="Z65" s="159">
        <f t="shared" si="24"/>
        <v>0</v>
      </c>
      <c r="AA65" s="159">
        <f t="shared" si="24"/>
        <v>0</v>
      </c>
      <c r="AB65" s="159">
        <f t="shared" si="24"/>
        <v>0</v>
      </c>
      <c r="AC65" s="159">
        <f t="shared" si="24"/>
        <v>0</v>
      </c>
      <c r="AD65" s="159">
        <f t="shared" si="24"/>
        <v>0</v>
      </c>
      <c r="AE65" s="159">
        <f t="shared" si="24"/>
        <v>0</v>
      </c>
    </row>
    <row r="66" spans="1:32" s="20" customFormat="1" hidden="1">
      <c r="A66" s="153">
        <f t="shared" si="3"/>
        <v>3</v>
      </c>
      <c r="B66" s="169"/>
      <c r="C66" s="172" t="s">
        <v>394</v>
      </c>
      <c r="D66" s="171" t="s">
        <v>395</v>
      </c>
      <c r="E66" s="114">
        <f>F66+Y66</f>
        <v>0</v>
      </c>
      <c r="F66" s="114">
        <f>SUM(G66:X66)</f>
        <v>0</v>
      </c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>
        <f>SUM(Z66:AE66)</f>
        <v>0</v>
      </c>
      <c r="Z66" s="113"/>
      <c r="AA66" s="113"/>
      <c r="AB66" s="113"/>
      <c r="AC66" s="113"/>
      <c r="AD66" s="113"/>
      <c r="AE66" s="113"/>
    </row>
    <row r="67" spans="1:32" hidden="1">
      <c r="A67" s="153">
        <f t="shared" si="3"/>
        <v>3</v>
      </c>
      <c r="B67" s="169"/>
      <c r="C67" s="172" t="s">
        <v>396</v>
      </c>
      <c r="D67" s="171" t="s">
        <v>397</v>
      </c>
      <c r="E67" s="114">
        <f>F67+Y67</f>
        <v>0</v>
      </c>
      <c r="F67" s="114">
        <f>SUM(G67:X67)</f>
        <v>0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>
        <f>SUM(Z67:AE67)</f>
        <v>0</v>
      </c>
      <c r="Z67" s="113"/>
      <c r="AA67" s="113"/>
      <c r="AB67" s="113"/>
      <c r="AC67" s="113"/>
      <c r="AD67" s="113"/>
      <c r="AE67" s="113"/>
      <c r="AF67" s="20"/>
    </row>
    <row r="68" spans="1:32" hidden="1">
      <c r="A68" s="153">
        <f t="shared" si="3"/>
        <v>3</v>
      </c>
      <c r="B68" s="169"/>
      <c r="C68" s="170" t="s">
        <v>322</v>
      </c>
      <c r="D68" s="171" t="s">
        <v>27</v>
      </c>
      <c r="E68" s="159">
        <f t="shared" ref="E68:AE68" si="25">SUBTOTAL(9,E69:E76)</f>
        <v>0</v>
      </c>
      <c r="F68" s="159">
        <f t="shared" si="25"/>
        <v>0</v>
      </c>
      <c r="G68" s="159">
        <f t="shared" si="25"/>
        <v>0</v>
      </c>
      <c r="H68" s="159">
        <f t="shared" si="25"/>
        <v>0</v>
      </c>
      <c r="I68" s="159">
        <f t="shared" si="25"/>
        <v>0</v>
      </c>
      <c r="J68" s="159">
        <f t="shared" si="25"/>
        <v>0</v>
      </c>
      <c r="K68" s="159">
        <f t="shared" si="25"/>
        <v>0</v>
      </c>
      <c r="L68" s="159">
        <f t="shared" si="25"/>
        <v>0</v>
      </c>
      <c r="M68" s="159">
        <f t="shared" si="25"/>
        <v>0</v>
      </c>
      <c r="N68" s="159">
        <f t="shared" si="25"/>
        <v>0</v>
      </c>
      <c r="O68" s="159">
        <f t="shared" si="25"/>
        <v>0</v>
      </c>
      <c r="P68" s="159">
        <f t="shared" si="25"/>
        <v>0</v>
      </c>
      <c r="Q68" s="159">
        <f t="shared" si="25"/>
        <v>0</v>
      </c>
      <c r="R68" s="159">
        <f t="shared" si="25"/>
        <v>0</v>
      </c>
      <c r="S68" s="159">
        <f t="shared" si="25"/>
        <v>0</v>
      </c>
      <c r="T68" s="159">
        <f t="shared" si="25"/>
        <v>0</v>
      </c>
      <c r="U68" s="159">
        <f t="shared" si="25"/>
        <v>0</v>
      </c>
      <c r="V68" s="159">
        <f t="shared" si="25"/>
        <v>0</v>
      </c>
      <c r="W68" s="159">
        <f t="shared" si="25"/>
        <v>0</v>
      </c>
      <c r="X68" s="159">
        <f t="shared" si="25"/>
        <v>0</v>
      </c>
      <c r="Y68" s="159">
        <f t="shared" si="25"/>
        <v>0</v>
      </c>
      <c r="Z68" s="159">
        <f t="shared" si="25"/>
        <v>0</v>
      </c>
      <c r="AA68" s="159">
        <f t="shared" si="25"/>
        <v>0</v>
      </c>
      <c r="AB68" s="159">
        <f t="shared" si="25"/>
        <v>0</v>
      </c>
      <c r="AC68" s="159">
        <f t="shared" si="25"/>
        <v>0</v>
      </c>
      <c r="AD68" s="159">
        <f t="shared" si="25"/>
        <v>0</v>
      </c>
      <c r="AE68" s="159">
        <f t="shared" si="25"/>
        <v>0</v>
      </c>
      <c r="AF68" s="20"/>
    </row>
    <row r="69" spans="1:32" hidden="1">
      <c r="A69" s="153">
        <f t="shared" si="3"/>
        <v>3</v>
      </c>
      <c r="B69" s="169"/>
      <c r="C69" s="172" t="s">
        <v>398</v>
      </c>
      <c r="D69" s="171" t="s">
        <v>399</v>
      </c>
      <c r="E69" s="114">
        <f t="shared" ref="E69:E93" si="26">F69+Y69</f>
        <v>0</v>
      </c>
      <c r="F69" s="114">
        <f t="shared" ref="F69:F93" si="27">SUM(G69:X69)</f>
        <v>0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>
        <f t="shared" ref="Y69:Y93" si="28">SUM(Z69:AE69)</f>
        <v>0</v>
      </c>
      <c r="Z69" s="113"/>
      <c r="AA69" s="113"/>
      <c r="AB69" s="113"/>
      <c r="AC69" s="113"/>
      <c r="AD69" s="113"/>
      <c r="AE69" s="113"/>
      <c r="AF69" s="20"/>
    </row>
    <row r="70" spans="1:32" hidden="1">
      <c r="A70" s="153">
        <f t="shared" si="3"/>
        <v>3</v>
      </c>
      <c r="B70" s="169"/>
      <c r="C70" s="172" t="s">
        <v>400</v>
      </c>
      <c r="D70" s="171" t="s">
        <v>401</v>
      </c>
      <c r="E70" s="114">
        <f t="shared" si="26"/>
        <v>0</v>
      </c>
      <c r="F70" s="114">
        <f t="shared" si="27"/>
        <v>0</v>
      </c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>
        <f t="shared" si="28"/>
        <v>0</v>
      </c>
      <c r="Z70" s="113"/>
      <c r="AA70" s="113"/>
      <c r="AB70" s="113"/>
      <c r="AC70" s="113"/>
      <c r="AD70" s="113"/>
      <c r="AE70" s="113"/>
      <c r="AF70" s="20"/>
    </row>
    <row r="71" spans="1:32" hidden="1">
      <c r="A71" s="153">
        <f t="shared" si="3"/>
        <v>3</v>
      </c>
      <c r="B71" s="169"/>
      <c r="C71" s="172" t="s">
        <v>402</v>
      </c>
      <c r="D71" s="171" t="s">
        <v>403</v>
      </c>
      <c r="E71" s="114">
        <f t="shared" si="26"/>
        <v>0</v>
      </c>
      <c r="F71" s="114">
        <f t="shared" si="27"/>
        <v>0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>
        <f t="shared" si="28"/>
        <v>0</v>
      </c>
      <c r="Z71" s="113"/>
      <c r="AA71" s="113"/>
      <c r="AB71" s="113"/>
      <c r="AC71" s="113"/>
      <c r="AD71" s="113"/>
      <c r="AE71" s="113"/>
      <c r="AF71" s="20"/>
    </row>
    <row r="72" spans="1:32" hidden="1">
      <c r="A72" s="153">
        <f t="shared" si="3"/>
        <v>3</v>
      </c>
      <c r="B72" s="169"/>
      <c r="C72" s="172" t="s">
        <v>404</v>
      </c>
      <c r="D72" s="171" t="s">
        <v>405</v>
      </c>
      <c r="E72" s="114">
        <f t="shared" si="26"/>
        <v>0</v>
      </c>
      <c r="F72" s="114">
        <f t="shared" si="27"/>
        <v>0</v>
      </c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>
        <f t="shared" si="28"/>
        <v>0</v>
      </c>
      <c r="Z72" s="113"/>
      <c r="AA72" s="113"/>
      <c r="AB72" s="113"/>
      <c r="AC72" s="113"/>
      <c r="AD72" s="113"/>
      <c r="AE72" s="113"/>
      <c r="AF72" s="20"/>
    </row>
    <row r="73" spans="1:32" hidden="1">
      <c r="A73" s="153">
        <f t="shared" si="3"/>
        <v>3</v>
      </c>
      <c r="B73" s="169"/>
      <c r="C73" s="172" t="s">
        <v>406</v>
      </c>
      <c r="D73" s="171" t="s">
        <v>407</v>
      </c>
      <c r="E73" s="114">
        <f t="shared" si="26"/>
        <v>0</v>
      </c>
      <c r="F73" s="114">
        <f t="shared" si="27"/>
        <v>0</v>
      </c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>
        <f t="shared" si="28"/>
        <v>0</v>
      </c>
      <c r="Z73" s="113"/>
      <c r="AA73" s="113"/>
      <c r="AB73" s="113"/>
      <c r="AC73" s="113"/>
      <c r="AD73" s="113"/>
      <c r="AE73" s="113"/>
      <c r="AF73" s="20"/>
    </row>
    <row r="74" spans="1:32" hidden="1">
      <c r="A74" s="153">
        <f t="shared" si="3"/>
        <v>3</v>
      </c>
      <c r="B74" s="169"/>
      <c r="C74" s="172" t="s">
        <v>408</v>
      </c>
      <c r="D74" s="171" t="s">
        <v>409</v>
      </c>
      <c r="E74" s="114">
        <f t="shared" si="26"/>
        <v>0</v>
      </c>
      <c r="F74" s="114">
        <f t="shared" si="27"/>
        <v>0</v>
      </c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>
        <f t="shared" si="28"/>
        <v>0</v>
      </c>
      <c r="Z74" s="113"/>
      <c r="AA74" s="113"/>
      <c r="AB74" s="113"/>
      <c r="AC74" s="113"/>
      <c r="AD74" s="113"/>
      <c r="AE74" s="113"/>
      <c r="AF74" s="20"/>
    </row>
    <row r="75" spans="1:32" hidden="1">
      <c r="A75" s="153">
        <f t="shared" si="3"/>
        <v>3</v>
      </c>
      <c r="B75" s="169"/>
      <c r="C75" s="172" t="s">
        <v>410</v>
      </c>
      <c r="D75" s="171" t="s">
        <v>411</v>
      </c>
      <c r="E75" s="114">
        <f t="shared" si="26"/>
        <v>0</v>
      </c>
      <c r="F75" s="114">
        <f t="shared" si="27"/>
        <v>0</v>
      </c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>
        <f t="shared" si="28"/>
        <v>0</v>
      </c>
      <c r="Z75" s="113"/>
      <c r="AA75" s="113"/>
      <c r="AB75" s="113"/>
      <c r="AC75" s="113"/>
      <c r="AD75" s="113"/>
      <c r="AE75" s="113"/>
      <c r="AF75" s="20"/>
    </row>
    <row r="76" spans="1:32" hidden="1">
      <c r="A76" s="153">
        <f t="shared" si="3"/>
        <v>3</v>
      </c>
      <c r="B76" s="169"/>
      <c r="C76" s="172" t="s">
        <v>412</v>
      </c>
      <c r="D76" s="171" t="s">
        <v>413</v>
      </c>
      <c r="E76" s="114">
        <f t="shared" si="26"/>
        <v>0</v>
      </c>
      <c r="F76" s="114">
        <f t="shared" si="27"/>
        <v>0</v>
      </c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>
        <f t="shared" si="28"/>
        <v>0</v>
      </c>
      <c r="Z76" s="113"/>
      <c r="AA76" s="113"/>
      <c r="AB76" s="113"/>
      <c r="AC76" s="113"/>
      <c r="AD76" s="113"/>
      <c r="AE76" s="113"/>
      <c r="AF76" s="20"/>
    </row>
    <row r="77" spans="1:32" ht="25.5" hidden="1">
      <c r="A77" s="153">
        <f t="shared" si="3"/>
        <v>3</v>
      </c>
      <c r="B77" s="169"/>
      <c r="C77" s="170" t="s">
        <v>459</v>
      </c>
      <c r="D77" s="171" t="s">
        <v>323</v>
      </c>
      <c r="E77" s="159">
        <f t="shared" ref="E77:AE77" si="29">SUBTOTAL(9,E78:E85)</f>
        <v>0</v>
      </c>
      <c r="F77" s="159">
        <f t="shared" si="29"/>
        <v>0</v>
      </c>
      <c r="G77" s="159">
        <f t="shared" si="29"/>
        <v>0</v>
      </c>
      <c r="H77" s="159">
        <f t="shared" si="29"/>
        <v>0</v>
      </c>
      <c r="I77" s="159">
        <f t="shared" si="29"/>
        <v>0</v>
      </c>
      <c r="J77" s="159">
        <f t="shared" si="29"/>
        <v>0</v>
      </c>
      <c r="K77" s="159">
        <f t="shared" si="29"/>
        <v>0</v>
      </c>
      <c r="L77" s="159">
        <f t="shared" si="29"/>
        <v>0</v>
      </c>
      <c r="M77" s="159">
        <f t="shared" si="29"/>
        <v>0</v>
      </c>
      <c r="N77" s="159">
        <f t="shared" si="29"/>
        <v>0</v>
      </c>
      <c r="O77" s="159">
        <f t="shared" si="29"/>
        <v>0</v>
      </c>
      <c r="P77" s="159">
        <f t="shared" si="29"/>
        <v>0</v>
      </c>
      <c r="Q77" s="159">
        <f t="shared" si="29"/>
        <v>0</v>
      </c>
      <c r="R77" s="159">
        <f t="shared" si="29"/>
        <v>0</v>
      </c>
      <c r="S77" s="159">
        <f t="shared" si="29"/>
        <v>0</v>
      </c>
      <c r="T77" s="159">
        <f t="shared" si="29"/>
        <v>0</v>
      </c>
      <c r="U77" s="159">
        <f t="shared" si="29"/>
        <v>0</v>
      </c>
      <c r="V77" s="159">
        <f t="shared" si="29"/>
        <v>0</v>
      </c>
      <c r="W77" s="159">
        <f t="shared" si="29"/>
        <v>0</v>
      </c>
      <c r="X77" s="159">
        <f t="shared" si="29"/>
        <v>0</v>
      </c>
      <c r="Y77" s="159">
        <f t="shared" si="29"/>
        <v>0</v>
      </c>
      <c r="Z77" s="159">
        <f t="shared" si="29"/>
        <v>0</v>
      </c>
      <c r="AA77" s="159">
        <f t="shared" si="29"/>
        <v>0</v>
      </c>
      <c r="AB77" s="159">
        <f t="shared" si="29"/>
        <v>0</v>
      </c>
      <c r="AC77" s="159">
        <f t="shared" si="29"/>
        <v>0</v>
      </c>
      <c r="AD77" s="159">
        <f t="shared" si="29"/>
        <v>0</v>
      </c>
      <c r="AE77" s="159">
        <f t="shared" si="29"/>
        <v>0</v>
      </c>
      <c r="AF77" s="20"/>
    </row>
    <row r="78" spans="1:32" ht="25.5" hidden="1">
      <c r="A78" s="153">
        <f t="shared" si="3"/>
        <v>3</v>
      </c>
      <c r="B78" s="169"/>
      <c r="C78" s="172" t="s">
        <v>460</v>
      </c>
      <c r="D78" s="171" t="s">
        <v>414</v>
      </c>
      <c r="E78" s="114">
        <f t="shared" si="26"/>
        <v>0</v>
      </c>
      <c r="F78" s="114">
        <f t="shared" si="27"/>
        <v>0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>
        <f t="shared" si="28"/>
        <v>0</v>
      </c>
      <c r="Z78" s="113"/>
      <c r="AA78" s="113"/>
      <c r="AB78" s="113"/>
      <c r="AC78" s="113"/>
      <c r="AD78" s="113"/>
      <c r="AE78" s="113"/>
      <c r="AF78" s="20"/>
    </row>
    <row r="79" spans="1:32" ht="25.5" hidden="1">
      <c r="A79" s="153">
        <f t="shared" si="3"/>
        <v>3</v>
      </c>
      <c r="B79" s="169"/>
      <c r="C79" s="172" t="s">
        <v>461</v>
      </c>
      <c r="D79" s="171" t="s">
        <v>415</v>
      </c>
      <c r="E79" s="114">
        <f t="shared" si="26"/>
        <v>0</v>
      </c>
      <c r="F79" s="114">
        <f t="shared" si="27"/>
        <v>0</v>
      </c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>
        <f t="shared" si="28"/>
        <v>0</v>
      </c>
      <c r="Z79" s="113"/>
      <c r="AA79" s="113"/>
      <c r="AB79" s="113"/>
      <c r="AC79" s="113"/>
      <c r="AD79" s="113"/>
      <c r="AE79" s="113"/>
      <c r="AF79" s="20"/>
    </row>
    <row r="80" spans="1:32" ht="25.5" hidden="1">
      <c r="A80" s="153">
        <f t="shared" si="3"/>
        <v>3</v>
      </c>
      <c r="B80" s="169"/>
      <c r="C80" s="172" t="s">
        <v>462</v>
      </c>
      <c r="D80" s="171" t="s">
        <v>416</v>
      </c>
      <c r="E80" s="114">
        <f t="shared" si="26"/>
        <v>0</v>
      </c>
      <c r="F80" s="114">
        <f t="shared" si="27"/>
        <v>0</v>
      </c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>
        <f t="shared" si="28"/>
        <v>0</v>
      </c>
      <c r="Z80" s="113"/>
      <c r="AA80" s="113"/>
      <c r="AB80" s="113"/>
      <c r="AC80" s="113"/>
      <c r="AD80" s="113"/>
      <c r="AE80" s="113"/>
      <c r="AF80" s="20"/>
    </row>
    <row r="81" spans="1:32" ht="25.5" hidden="1">
      <c r="A81" s="153">
        <f t="shared" si="3"/>
        <v>3</v>
      </c>
      <c r="B81" s="169"/>
      <c r="C81" s="172" t="s">
        <v>463</v>
      </c>
      <c r="D81" s="171" t="s">
        <v>417</v>
      </c>
      <c r="E81" s="114">
        <f t="shared" si="26"/>
        <v>0</v>
      </c>
      <c r="F81" s="114">
        <f t="shared" si="27"/>
        <v>0</v>
      </c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>
        <f t="shared" si="28"/>
        <v>0</v>
      </c>
      <c r="Z81" s="113"/>
      <c r="AA81" s="113"/>
      <c r="AB81" s="113"/>
      <c r="AC81" s="113"/>
      <c r="AD81" s="113"/>
      <c r="AE81" s="113"/>
      <c r="AF81" s="20"/>
    </row>
    <row r="82" spans="1:32" ht="25.5" hidden="1">
      <c r="A82" s="153">
        <f t="shared" si="3"/>
        <v>3</v>
      </c>
      <c r="B82" s="169"/>
      <c r="C82" s="172" t="s">
        <v>464</v>
      </c>
      <c r="D82" s="171" t="s">
        <v>418</v>
      </c>
      <c r="E82" s="114">
        <f t="shared" si="26"/>
        <v>0</v>
      </c>
      <c r="F82" s="114">
        <f t="shared" si="27"/>
        <v>0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>
        <f t="shared" si="28"/>
        <v>0</v>
      </c>
      <c r="Z82" s="113"/>
      <c r="AA82" s="113"/>
      <c r="AB82" s="113"/>
      <c r="AC82" s="113"/>
      <c r="AD82" s="113"/>
      <c r="AE82" s="113"/>
      <c r="AF82" s="20"/>
    </row>
    <row r="83" spans="1:32" ht="25.5" hidden="1">
      <c r="A83" s="153">
        <f t="shared" si="3"/>
        <v>3</v>
      </c>
      <c r="B83" s="169"/>
      <c r="C83" s="172" t="s">
        <v>465</v>
      </c>
      <c r="D83" s="171" t="s">
        <v>419</v>
      </c>
      <c r="E83" s="114">
        <f t="shared" si="26"/>
        <v>0</v>
      </c>
      <c r="F83" s="114">
        <f t="shared" si="27"/>
        <v>0</v>
      </c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>
        <f t="shared" si="28"/>
        <v>0</v>
      </c>
      <c r="Z83" s="113"/>
      <c r="AA83" s="113"/>
      <c r="AB83" s="113"/>
      <c r="AC83" s="113"/>
      <c r="AD83" s="113"/>
      <c r="AE83" s="113"/>
      <c r="AF83" s="20"/>
    </row>
    <row r="84" spans="1:32" ht="25.5" hidden="1">
      <c r="A84" s="153">
        <f t="shared" si="3"/>
        <v>3</v>
      </c>
      <c r="B84" s="169"/>
      <c r="C84" s="172" t="s">
        <v>466</v>
      </c>
      <c r="D84" s="171" t="s">
        <v>420</v>
      </c>
      <c r="E84" s="114">
        <f t="shared" si="26"/>
        <v>0</v>
      </c>
      <c r="F84" s="114">
        <f t="shared" si="27"/>
        <v>0</v>
      </c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>
        <f t="shared" si="28"/>
        <v>0</v>
      </c>
      <c r="Z84" s="113"/>
      <c r="AA84" s="113"/>
      <c r="AB84" s="113"/>
      <c r="AC84" s="113"/>
      <c r="AD84" s="113"/>
      <c r="AE84" s="113"/>
      <c r="AF84" s="20"/>
    </row>
    <row r="85" spans="1:32" ht="25.5" hidden="1">
      <c r="A85" s="153">
        <f t="shared" ref="A85:A94" si="30">IF(MAX(E85:AF85)=0,IF(MIN(E85:AF85)=0,3,2),2)</f>
        <v>3</v>
      </c>
      <c r="B85" s="169"/>
      <c r="C85" s="172" t="s">
        <v>467</v>
      </c>
      <c r="D85" s="171" t="s">
        <v>421</v>
      </c>
      <c r="E85" s="114">
        <f t="shared" si="26"/>
        <v>0</v>
      </c>
      <c r="F85" s="114">
        <f t="shared" si="27"/>
        <v>0</v>
      </c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>
        <f t="shared" si="28"/>
        <v>0</v>
      </c>
      <c r="Z85" s="113"/>
      <c r="AA85" s="113"/>
      <c r="AB85" s="113"/>
      <c r="AC85" s="113"/>
      <c r="AD85" s="113"/>
      <c r="AE85" s="113"/>
      <c r="AF85" s="20"/>
    </row>
    <row r="86" spans="1:32" ht="25.5" hidden="1">
      <c r="A86" s="153">
        <f t="shared" si="30"/>
        <v>3</v>
      </c>
      <c r="B86" s="169"/>
      <c r="C86" s="170" t="s">
        <v>324</v>
      </c>
      <c r="D86" s="171" t="s">
        <v>325</v>
      </c>
      <c r="E86" s="159">
        <f t="shared" ref="E86:AE86" si="31">SUBTOTAL(9,E87:E94)</f>
        <v>0</v>
      </c>
      <c r="F86" s="159">
        <f t="shared" si="31"/>
        <v>0</v>
      </c>
      <c r="G86" s="159">
        <f t="shared" si="31"/>
        <v>0</v>
      </c>
      <c r="H86" s="159">
        <f t="shared" si="31"/>
        <v>0</v>
      </c>
      <c r="I86" s="159">
        <f t="shared" si="31"/>
        <v>0</v>
      </c>
      <c r="J86" s="159">
        <f t="shared" si="31"/>
        <v>0</v>
      </c>
      <c r="K86" s="159">
        <f t="shared" si="31"/>
        <v>0</v>
      </c>
      <c r="L86" s="159">
        <f t="shared" si="31"/>
        <v>0</v>
      </c>
      <c r="M86" s="159">
        <f t="shared" si="31"/>
        <v>0</v>
      </c>
      <c r="N86" s="159">
        <f t="shared" si="31"/>
        <v>0</v>
      </c>
      <c r="O86" s="159">
        <f t="shared" si="31"/>
        <v>0</v>
      </c>
      <c r="P86" s="159">
        <f t="shared" si="31"/>
        <v>0</v>
      </c>
      <c r="Q86" s="159">
        <f t="shared" si="31"/>
        <v>0</v>
      </c>
      <c r="R86" s="159">
        <f t="shared" si="31"/>
        <v>0</v>
      </c>
      <c r="S86" s="159">
        <f t="shared" si="31"/>
        <v>0</v>
      </c>
      <c r="T86" s="159">
        <f t="shared" si="31"/>
        <v>0</v>
      </c>
      <c r="U86" s="159">
        <f t="shared" si="31"/>
        <v>0</v>
      </c>
      <c r="V86" s="159">
        <f t="shared" si="31"/>
        <v>0</v>
      </c>
      <c r="W86" s="159">
        <f t="shared" si="31"/>
        <v>0</v>
      </c>
      <c r="X86" s="159">
        <f t="shared" si="31"/>
        <v>0</v>
      </c>
      <c r="Y86" s="159">
        <f t="shared" si="31"/>
        <v>0</v>
      </c>
      <c r="Z86" s="159">
        <f t="shared" si="31"/>
        <v>0</v>
      </c>
      <c r="AA86" s="159">
        <f t="shared" si="31"/>
        <v>0</v>
      </c>
      <c r="AB86" s="159">
        <f t="shared" si="31"/>
        <v>0</v>
      </c>
      <c r="AC86" s="159">
        <f t="shared" si="31"/>
        <v>0</v>
      </c>
      <c r="AD86" s="159">
        <f t="shared" si="31"/>
        <v>0</v>
      </c>
      <c r="AE86" s="159">
        <f t="shared" si="31"/>
        <v>0</v>
      </c>
      <c r="AF86" s="20"/>
    </row>
    <row r="87" spans="1:32" ht="25.5" hidden="1">
      <c r="A87" s="153">
        <f t="shared" si="30"/>
        <v>3</v>
      </c>
      <c r="B87" s="169"/>
      <c r="C87" s="172" t="s">
        <v>422</v>
      </c>
      <c r="D87" s="171" t="s">
        <v>423</v>
      </c>
      <c r="E87" s="114">
        <f t="shared" si="26"/>
        <v>0</v>
      </c>
      <c r="F87" s="114">
        <f t="shared" si="27"/>
        <v>0</v>
      </c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>
        <f t="shared" si="28"/>
        <v>0</v>
      </c>
      <c r="Z87" s="113"/>
      <c r="AA87" s="113"/>
      <c r="AB87" s="113"/>
      <c r="AC87" s="113"/>
      <c r="AD87" s="113"/>
      <c r="AE87" s="113"/>
      <c r="AF87" s="20"/>
    </row>
    <row r="88" spans="1:32" ht="25.5" hidden="1">
      <c r="A88" s="153">
        <f t="shared" si="30"/>
        <v>3</v>
      </c>
      <c r="B88" s="169"/>
      <c r="C88" s="172" t="s">
        <v>424</v>
      </c>
      <c r="D88" s="171" t="s">
        <v>425</v>
      </c>
      <c r="E88" s="114">
        <f t="shared" si="26"/>
        <v>0</v>
      </c>
      <c r="F88" s="114">
        <f t="shared" si="27"/>
        <v>0</v>
      </c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>
        <f t="shared" si="28"/>
        <v>0</v>
      </c>
      <c r="Z88" s="113"/>
      <c r="AA88" s="113"/>
      <c r="AB88" s="113"/>
      <c r="AC88" s="113"/>
      <c r="AD88" s="113"/>
      <c r="AE88" s="113"/>
      <c r="AF88" s="20"/>
    </row>
    <row r="89" spans="1:32" ht="25.5" hidden="1">
      <c r="A89" s="153">
        <f t="shared" si="30"/>
        <v>3</v>
      </c>
      <c r="B89" s="169"/>
      <c r="C89" s="172" t="s">
        <v>426</v>
      </c>
      <c r="D89" s="171" t="s">
        <v>427</v>
      </c>
      <c r="E89" s="114">
        <f t="shared" si="26"/>
        <v>0</v>
      </c>
      <c r="F89" s="114">
        <f t="shared" si="27"/>
        <v>0</v>
      </c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>
        <f t="shared" si="28"/>
        <v>0</v>
      </c>
      <c r="Z89" s="113"/>
      <c r="AA89" s="113"/>
      <c r="AB89" s="113"/>
      <c r="AC89" s="113"/>
      <c r="AD89" s="113"/>
      <c r="AE89" s="113"/>
      <c r="AF89" s="20"/>
    </row>
    <row r="90" spans="1:32" ht="25.5" hidden="1">
      <c r="A90" s="153">
        <f t="shared" si="30"/>
        <v>3</v>
      </c>
      <c r="B90" s="169"/>
      <c r="C90" s="172" t="s">
        <v>428</v>
      </c>
      <c r="D90" s="171" t="s">
        <v>429</v>
      </c>
      <c r="E90" s="114">
        <f t="shared" si="26"/>
        <v>0</v>
      </c>
      <c r="F90" s="114">
        <f t="shared" si="27"/>
        <v>0</v>
      </c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>
        <f t="shared" si="28"/>
        <v>0</v>
      </c>
      <c r="Z90" s="113"/>
      <c r="AA90" s="113"/>
      <c r="AB90" s="113"/>
      <c r="AC90" s="113"/>
      <c r="AD90" s="113"/>
      <c r="AE90" s="113"/>
      <c r="AF90" s="20"/>
    </row>
    <row r="91" spans="1:32" ht="25.5" hidden="1">
      <c r="A91" s="153">
        <f t="shared" si="30"/>
        <v>3</v>
      </c>
      <c r="B91" s="169"/>
      <c r="C91" s="172" t="s">
        <v>430</v>
      </c>
      <c r="D91" s="171" t="s">
        <v>431</v>
      </c>
      <c r="E91" s="114">
        <f t="shared" si="26"/>
        <v>0</v>
      </c>
      <c r="F91" s="114">
        <f t="shared" si="27"/>
        <v>0</v>
      </c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>
        <f t="shared" si="28"/>
        <v>0</v>
      </c>
      <c r="Z91" s="113"/>
      <c r="AA91" s="113"/>
      <c r="AB91" s="113"/>
      <c r="AC91" s="113"/>
      <c r="AD91" s="113"/>
      <c r="AE91" s="113"/>
      <c r="AF91" s="20"/>
    </row>
    <row r="92" spans="1:32" ht="25.5" hidden="1">
      <c r="A92" s="153">
        <f t="shared" si="30"/>
        <v>3</v>
      </c>
      <c r="B92" s="169"/>
      <c r="C92" s="172" t="s">
        <v>432</v>
      </c>
      <c r="D92" s="171" t="s">
        <v>433</v>
      </c>
      <c r="E92" s="114">
        <f t="shared" si="26"/>
        <v>0</v>
      </c>
      <c r="F92" s="114">
        <f t="shared" si="27"/>
        <v>0</v>
      </c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>
        <f t="shared" si="28"/>
        <v>0</v>
      </c>
      <c r="Z92" s="113"/>
      <c r="AA92" s="113"/>
      <c r="AB92" s="113"/>
      <c r="AC92" s="113"/>
      <c r="AD92" s="113"/>
      <c r="AE92" s="113"/>
      <c r="AF92" s="20"/>
    </row>
    <row r="93" spans="1:32" ht="25.5" hidden="1">
      <c r="A93" s="153">
        <f t="shared" si="30"/>
        <v>3</v>
      </c>
      <c r="B93" s="169"/>
      <c r="C93" s="172" t="s">
        <v>434</v>
      </c>
      <c r="D93" s="171" t="s">
        <v>435</v>
      </c>
      <c r="E93" s="114">
        <f t="shared" si="26"/>
        <v>0</v>
      </c>
      <c r="F93" s="114">
        <f t="shared" si="27"/>
        <v>0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>
        <f t="shared" si="28"/>
        <v>0</v>
      </c>
      <c r="Z93" s="113"/>
      <c r="AA93" s="113"/>
      <c r="AB93" s="113"/>
      <c r="AC93" s="113"/>
      <c r="AD93" s="113"/>
      <c r="AE93" s="113"/>
      <c r="AF93" s="20"/>
    </row>
    <row r="94" spans="1:32" ht="25.5" hidden="1">
      <c r="A94" s="153">
        <f t="shared" si="30"/>
        <v>3</v>
      </c>
      <c r="B94" s="169"/>
      <c r="C94" s="172" t="s">
        <v>436</v>
      </c>
      <c r="D94" s="171" t="s">
        <v>437</v>
      </c>
      <c r="E94" s="114">
        <f>F94+Y94</f>
        <v>0</v>
      </c>
      <c r="F94" s="114">
        <f>SUM(G94:X94)</f>
        <v>0</v>
      </c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>
        <f>SUM(Z94:AE94)</f>
        <v>0</v>
      </c>
      <c r="Z94" s="113"/>
      <c r="AA94" s="113"/>
      <c r="AB94" s="113"/>
      <c r="AC94" s="113"/>
      <c r="AD94" s="113"/>
      <c r="AE94" s="113"/>
      <c r="AF94" s="20"/>
    </row>
    <row r="95" spans="1:32">
      <c r="A95" s="147">
        <v>1</v>
      </c>
      <c r="B95" s="173"/>
      <c r="C95" s="174"/>
      <c r="D95" s="16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2" s="8" customFormat="1">
      <c r="A96" s="1">
        <v>1</v>
      </c>
      <c r="B96" s="63"/>
      <c r="C96" s="64" t="s">
        <v>280</v>
      </c>
      <c r="D96" s="65" t="s">
        <v>114</v>
      </c>
      <c r="E96" s="111">
        <f t="shared" ref="E96:AE96" si="32">E98</f>
        <v>4572802</v>
      </c>
      <c r="F96" s="111">
        <f t="shared" si="32"/>
        <v>3351539</v>
      </c>
      <c r="G96" s="111">
        <f t="shared" si="32"/>
        <v>1090688</v>
      </c>
      <c r="H96" s="111">
        <f t="shared" si="32"/>
        <v>2260851</v>
      </c>
      <c r="I96" s="111">
        <f t="shared" si="32"/>
        <v>0</v>
      </c>
      <c r="J96" s="111">
        <f t="shared" si="32"/>
        <v>0</v>
      </c>
      <c r="K96" s="111">
        <f t="shared" si="32"/>
        <v>0</v>
      </c>
      <c r="L96" s="111">
        <f t="shared" si="32"/>
        <v>0</v>
      </c>
      <c r="M96" s="111">
        <f t="shared" si="32"/>
        <v>0</v>
      </c>
      <c r="N96" s="111">
        <f t="shared" si="32"/>
        <v>0</v>
      </c>
      <c r="O96" s="111">
        <f t="shared" si="32"/>
        <v>0</v>
      </c>
      <c r="P96" s="111">
        <f t="shared" si="32"/>
        <v>0</v>
      </c>
      <c r="Q96" s="111">
        <f t="shared" si="32"/>
        <v>0</v>
      </c>
      <c r="R96" s="111">
        <f t="shared" si="32"/>
        <v>0</v>
      </c>
      <c r="S96" s="111">
        <f t="shared" si="32"/>
        <v>0</v>
      </c>
      <c r="T96" s="111">
        <f t="shared" si="32"/>
        <v>0</v>
      </c>
      <c r="U96" s="111">
        <f t="shared" si="32"/>
        <v>0</v>
      </c>
      <c r="V96" s="111">
        <f t="shared" si="32"/>
        <v>0</v>
      </c>
      <c r="W96" s="111">
        <f t="shared" si="32"/>
        <v>0</v>
      </c>
      <c r="X96" s="111">
        <f t="shared" si="32"/>
        <v>0</v>
      </c>
      <c r="Y96" s="111">
        <f t="shared" si="32"/>
        <v>1221263</v>
      </c>
      <c r="Z96" s="111">
        <f t="shared" si="32"/>
        <v>1221263</v>
      </c>
      <c r="AA96" s="111">
        <f t="shared" si="32"/>
        <v>0</v>
      </c>
      <c r="AB96" s="111">
        <f t="shared" si="32"/>
        <v>0</v>
      </c>
      <c r="AC96" s="111">
        <f t="shared" si="32"/>
        <v>0</v>
      </c>
      <c r="AD96" s="111">
        <f t="shared" si="32"/>
        <v>0</v>
      </c>
      <c r="AE96" s="111">
        <f t="shared" si="32"/>
        <v>0</v>
      </c>
      <c r="AF96" s="4"/>
    </row>
    <row r="97" spans="1:32" s="8" customFormat="1">
      <c r="A97" s="1">
        <v>1</v>
      </c>
      <c r="B97" s="11"/>
      <c r="C97" s="66"/>
      <c r="D97" s="67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4"/>
    </row>
    <row r="98" spans="1:32" s="8" customFormat="1">
      <c r="A98" s="19">
        <f t="shared" ref="A98:A140" si="33">IF(MAX(E98:AF98)=0,IF(MIN(E98:AF98)=0,3,2),2)</f>
        <v>2</v>
      </c>
      <c r="B98" s="28"/>
      <c r="C98" s="81" t="s">
        <v>112</v>
      </c>
      <c r="D98" s="82"/>
      <c r="E98" s="112">
        <f t="shared" ref="E98:AE98" si="34">SUBTOTAL(9,E99:E140)</f>
        <v>4572802</v>
      </c>
      <c r="F98" s="112">
        <f t="shared" si="34"/>
        <v>3351539</v>
      </c>
      <c r="G98" s="112">
        <f t="shared" si="34"/>
        <v>1090688</v>
      </c>
      <c r="H98" s="112">
        <f t="shared" si="34"/>
        <v>2260851</v>
      </c>
      <c r="I98" s="112">
        <f t="shared" si="34"/>
        <v>0</v>
      </c>
      <c r="J98" s="112">
        <f t="shared" si="34"/>
        <v>0</v>
      </c>
      <c r="K98" s="112">
        <f t="shared" si="34"/>
        <v>0</v>
      </c>
      <c r="L98" s="112">
        <f t="shared" si="34"/>
        <v>0</v>
      </c>
      <c r="M98" s="112">
        <f t="shared" si="34"/>
        <v>0</v>
      </c>
      <c r="N98" s="112">
        <f t="shared" si="34"/>
        <v>0</v>
      </c>
      <c r="O98" s="112">
        <f t="shared" si="34"/>
        <v>0</v>
      </c>
      <c r="P98" s="112">
        <f t="shared" si="34"/>
        <v>0</v>
      </c>
      <c r="Q98" s="112">
        <f t="shared" si="34"/>
        <v>0</v>
      </c>
      <c r="R98" s="112">
        <f t="shared" si="34"/>
        <v>0</v>
      </c>
      <c r="S98" s="112">
        <f t="shared" si="34"/>
        <v>0</v>
      </c>
      <c r="T98" s="112">
        <f t="shared" si="34"/>
        <v>0</v>
      </c>
      <c r="U98" s="112">
        <f t="shared" si="34"/>
        <v>0</v>
      </c>
      <c r="V98" s="112">
        <f t="shared" si="34"/>
        <v>0</v>
      </c>
      <c r="W98" s="112">
        <f t="shared" si="34"/>
        <v>0</v>
      </c>
      <c r="X98" s="112">
        <f t="shared" si="34"/>
        <v>0</v>
      </c>
      <c r="Y98" s="112">
        <f t="shared" si="34"/>
        <v>1221263</v>
      </c>
      <c r="Z98" s="112">
        <f t="shared" si="34"/>
        <v>1221263</v>
      </c>
      <c r="AA98" s="112">
        <f t="shared" si="34"/>
        <v>0</v>
      </c>
      <c r="AB98" s="112">
        <f t="shared" si="34"/>
        <v>0</v>
      </c>
      <c r="AC98" s="112">
        <f t="shared" si="34"/>
        <v>0</v>
      </c>
      <c r="AD98" s="112">
        <f t="shared" si="34"/>
        <v>0</v>
      </c>
      <c r="AE98" s="112">
        <f t="shared" si="34"/>
        <v>0</v>
      </c>
    </row>
    <row r="99" spans="1:32" s="8" customFormat="1">
      <c r="A99" s="19">
        <f t="shared" si="33"/>
        <v>2</v>
      </c>
      <c r="B99" s="28" t="s">
        <v>172</v>
      </c>
      <c r="C99" s="76" t="s">
        <v>113</v>
      </c>
      <c r="D99" s="82"/>
      <c r="E99" s="112">
        <f t="shared" ref="E99:AE99" si="35">SUBTOTAL(9,E100:E126)</f>
        <v>4572802</v>
      </c>
      <c r="F99" s="112">
        <f t="shared" si="35"/>
        <v>3351539</v>
      </c>
      <c r="G99" s="112">
        <f t="shared" si="35"/>
        <v>1090688</v>
      </c>
      <c r="H99" s="112">
        <f t="shared" si="35"/>
        <v>2260851</v>
      </c>
      <c r="I99" s="112">
        <f t="shared" si="35"/>
        <v>0</v>
      </c>
      <c r="J99" s="112">
        <f t="shared" si="35"/>
        <v>0</v>
      </c>
      <c r="K99" s="112">
        <f t="shared" si="35"/>
        <v>0</v>
      </c>
      <c r="L99" s="112">
        <f t="shared" si="35"/>
        <v>0</v>
      </c>
      <c r="M99" s="112">
        <f t="shared" si="35"/>
        <v>0</v>
      </c>
      <c r="N99" s="112">
        <f t="shared" si="35"/>
        <v>0</v>
      </c>
      <c r="O99" s="112">
        <f t="shared" si="35"/>
        <v>0</v>
      </c>
      <c r="P99" s="112">
        <f t="shared" si="35"/>
        <v>0</v>
      </c>
      <c r="Q99" s="112">
        <f t="shared" si="35"/>
        <v>0</v>
      </c>
      <c r="R99" s="112">
        <f t="shared" si="35"/>
        <v>0</v>
      </c>
      <c r="S99" s="112">
        <f t="shared" si="35"/>
        <v>0</v>
      </c>
      <c r="T99" s="112">
        <f t="shared" si="35"/>
        <v>0</v>
      </c>
      <c r="U99" s="112">
        <f t="shared" si="35"/>
        <v>0</v>
      </c>
      <c r="V99" s="112">
        <f t="shared" si="35"/>
        <v>0</v>
      </c>
      <c r="W99" s="112">
        <f t="shared" si="35"/>
        <v>0</v>
      </c>
      <c r="X99" s="112">
        <f t="shared" si="35"/>
        <v>0</v>
      </c>
      <c r="Y99" s="112">
        <f t="shared" si="35"/>
        <v>1221263</v>
      </c>
      <c r="Z99" s="112">
        <f t="shared" si="35"/>
        <v>1221263</v>
      </c>
      <c r="AA99" s="112">
        <f t="shared" si="35"/>
        <v>0</v>
      </c>
      <c r="AB99" s="112">
        <f t="shared" si="35"/>
        <v>0</v>
      </c>
      <c r="AC99" s="112">
        <f t="shared" si="35"/>
        <v>0</v>
      </c>
      <c r="AD99" s="112">
        <f t="shared" si="35"/>
        <v>0</v>
      </c>
      <c r="AE99" s="112">
        <f t="shared" si="35"/>
        <v>0</v>
      </c>
    </row>
    <row r="100" spans="1:32" s="8" customFormat="1" hidden="1">
      <c r="A100" s="19">
        <f t="shared" si="33"/>
        <v>3</v>
      </c>
      <c r="B100" s="29"/>
      <c r="C100" s="75" t="s">
        <v>438</v>
      </c>
      <c r="D100" s="82"/>
      <c r="E100" s="112">
        <f t="shared" ref="E100:AE100" si="36">SUBTOTAL(9,E101:E111)</f>
        <v>0</v>
      </c>
      <c r="F100" s="112">
        <f t="shared" si="36"/>
        <v>0</v>
      </c>
      <c r="G100" s="112">
        <f t="shared" si="36"/>
        <v>0</v>
      </c>
      <c r="H100" s="112">
        <f t="shared" si="36"/>
        <v>0</v>
      </c>
      <c r="I100" s="112">
        <f t="shared" si="36"/>
        <v>0</v>
      </c>
      <c r="J100" s="112">
        <f t="shared" si="36"/>
        <v>0</v>
      </c>
      <c r="K100" s="112">
        <f t="shared" si="36"/>
        <v>0</v>
      </c>
      <c r="L100" s="112">
        <f t="shared" si="36"/>
        <v>0</v>
      </c>
      <c r="M100" s="112">
        <f t="shared" si="36"/>
        <v>0</v>
      </c>
      <c r="N100" s="112">
        <f t="shared" si="36"/>
        <v>0</v>
      </c>
      <c r="O100" s="112">
        <f t="shared" si="36"/>
        <v>0</v>
      </c>
      <c r="P100" s="112">
        <f t="shared" si="36"/>
        <v>0</v>
      </c>
      <c r="Q100" s="112">
        <f t="shared" si="36"/>
        <v>0</v>
      </c>
      <c r="R100" s="112">
        <f t="shared" si="36"/>
        <v>0</v>
      </c>
      <c r="S100" s="112">
        <f t="shared" si="36"/>
        <v>0</v>
      </c>
      <c r="T100" s="112">
        <f t="shared" si="36"/>
        <v>0</v>
      </c>
      <c r="U100" s="112">
        <f t="shared" si="36"/>
        <v>0</v>
      </c>
      <c r="V100" s="112">
        <f t="shared" si="36"/>
        <v>0</v>
      </c>
      <c r="W100" s="112">
        <f t="shared" si="36"/>
        <v>0</v>
      </c>
      <c r="X100" s="112">
        <f t="shared" si="36"/>
        <v>0</v>
      </c>
      <c r="Y100" s="112">
        <f t="shared" si="36"/>
        <v>0</v>
      </c>
      <c r="Z100" s="112">
        <f t="shared" si="36"/>
        <v>0</v>
      </c>
      <c r="AA100" s="112">
        <f t="shared" si="36"/>
        <v>0</v>
      </c>
      <c r="AB100" s="112">
        <f t="shared" si="36"/>
        <v>0</v>
      </c>
      <c r="AC100" s="112">
        <f t="shared" si="36"/>
        <v>0</v>
      </c>
      <c r="AD100" s="112">
        <f t="shared" si="36"/>
        <v>0</v>
      </c>
      <c r="AE100" s="112">
        <f t="shared" si="36"/>
        <v>0</v>
      </c>
    </row>
    <row r="101" spans="1:32" s="8" customFormat="1" ht="25.5" hidden="1">
      <c r="A101" s="19">
        <f t="shared" si="33"/>
        <v>3</v>
      </c>
      <c r="B101" s="68"/>
      <c r="C101" s="80" t="s">
        <v>142</v>
      </c>
      <c r="D101" s="59" t="s">
        <v>3</v>
      </c>
      <c r="E101" s="112">
        <f t="shared" ref="E101:AE101" si="37">SUBTOTAL(9,E102:E103)</f>
        <v>0</v>
      </c>
      <c r="F101" s="112">
        <f t="shared" si="37"/>
        <v>0</v>
      </c>
      <c r="G101" s="112">
        <f t="shared" si="37"/>
        <v>0</v>
      </c>
      <c r="H101" s="112">
        <f t="shared" si="37"/>
        <v>0</v>
      </c>
      <c r="I101" s="112">
        <f t="shared" si="37"/>
        <v>0</v>
      </c>
      <c r="J101" s="112">
        <f t="shared" si="37"/>
        <v>0</v>
      </c>
      <c r="K101" s="112">
        <f t="shared" si="37"/>
        <v>0</v>
      </c>
      <c r="L101" s="112">
        <f t="shared" si="37"/>
        <v>0</v>
      </c>
      <c r="M101" s="112">
        <f t="shared" si="37"/>
        <v>0</v>
      </c>
      <c r="N101" s="112">
        <f t="shared" si="37"/>
        <v>0</v>
      </c>
      <c r="O101" s="112">
        <f t="shared" si="37"/>
        <v>0</v>
      </c>
      <c r="P101" s="112">
        <f t="shared" si="37"/>
        <v>0</v>
      </c>
      <c r="Q101" s="112">
        <f t="shared" si="37"/>
        <v>0</v>
      </c>
      <c r="R101" s="112">
        <f t="shared" si="37"/>
        <v>0</v>
      </c>
      <c r="S101" s="112">
        <f t="shared" si="37"/>
        <v>0</v>
      </c>
      <c r="T101" s="112">
        <f t="shared" si="37"/>
        <v>0</v>
      </c>
      <c r="U101" s="112">
        <f t="shared" si="37"/>
        <v>0</v>
      </c>
      <c r="V101" s="112">
        <f t="shared" si="37"/>
        <v>0</v>
      </c>
      <c r="W101" s="112">
        <f t="shared" si="37"/>
        <v>0</v>
      </c>
      <c r="X101" s="112">
        <f t="shared" si="37"/>
        <v>0</v>
      </c>
      <c r="Y101" s="112">
        <f t="shared" si="37"/>
        <v>0</v>
      </c>
      <c r="Z101" s="112">
        <f t="shared" si="37"/>
        <v>0</v>
      </c>
      <c r="AA101" s="112">
        <f t="shared" si="37"/>
        <v>0</v>
      </c>
      <c r="AB101" s="112">
        <f t="shared" si="37"/>
        <v>0</v>
      </c>
      <c r="AC101" s="112">
        <f t="shared" si="37"/>
        <v>0</v>
      </c>
      <c r="AD101" s="112">
        <f t="shared" si="37"/>
        <v>0</v>
      </c>
      <c r="AE101" s="112">
        <f t="shared" si="37"/>
        <v>0</v>
      </c>
    </row>
    <row r="102" spans="1:32" s="8" customFormat="1" ht="25.5" hidden="1">
      <c r="A102" s="19">
        <f t="shared" si="33"/>
        <v>3</v>
      </c>
      <c r="B102" s="68"/>
      <c r="C102" s="140" t="s">
        <v>273</v>
      </c>
      <c r="D102" s="59" t="s">
        <v>274</v>
      </c>
      <c r="E102" s="114">
        <f t="shared" ref="E102:N104" si="38">SUMIF($C$252:$C$1272,$C102,E$252:E$1272)</f>
        <v>0</v>
      </c>
      <c r="F102" s="114">
        <f t="shared" si="38"/>
        <v>0</v>
      </c>
      <c r="G102" s="114">
        <f t="shared" si="38"/>
        <v>0</v>
      </c>
      <c r="H102" s="114">
        <f t="shared" si="38"/>
        <v>0</v>
      </c>
      <c r="I102" s="114">
        <f t="shared" si="38"/>
        <v>0</v>
      </c>
      <c r="J102" s="114">
        <f t="shared" si="38"/>
        <v>0</v>
      </c>
      <c r="K102" s="114">
        <f t="shared" si="38"/>
        <v>0</v>
      </c>
      <c r="L102" s="114">
        <f t="shared" si="38"/>
        <v>0</v>
      </c>
      <c r="M102" s="114">
        <f t="shared" si="38"/>
        <v>0</v>
      </c>
      <c r="N102" s="114">
        <f t="shared" si="38"/>
        <v>0</v>
      </c>
      <c r="O102" s="114">
        <f t="shared" ref="O102:X104" si="39">SUMIF($C$252:$C$1272,$C102,O$252:O$1272)</f>
        <v>0</v>
      </c>
      <c r="P102" s="114">
        <f t="shared" si="39"/>
        <v>0</v>
      </c>
      <c r="Q102" s="114">
        <f t="shared" si="39"/>
        <v>0</v>
      </c>
      <c r="R102" s="114">
        <f t="shared" si="39"/>
        <v>0</v>
      </c>
      <c r="S102" s="114">
        <f t="shared" si="39"/>
        <v>0</v>
      </c>
      <c r="T102" s="114">
        <f t="shared" si="39"/>
        <v>0</v>
      </c>
      <c r="U102" s="114">
        <f t="shared" si="39"/>
        <v>0</v>
      </c>
      <c r="V102" s="114">
        <f t="shared" si="39"/>
        <v>0</v>
      </c>
      <c r="W102" s="114">
        <f t="shared" si="39"/>
        <v>0</v>
      </c>
      <c r="X102" s="114">
        <f t="shared" si="39"/>
        <v>0</v>
      </c>
      <c r="Y102" s="114">
        <f t="shared" ref="Y102:AE104" si="40">SUMIF($C$252:$C$1272,$C102,Y$252:Y$1272)</f>
        <v>0</v>
      </c>
      <c r="Z102" s="114">
        <f t="shared" si="40"/>
        <v>0</v>
      </c>
      <c r="AA102" s="114">
        <f t="shared" si="40"/>
        <v>0</v>
      </c>
      <c r="AB102" s="114">
        <f t="shared" si="40"/>
        <v>0</v>
      </c>
      <c r="AC102" s="114">
        <f t="shared" si="40"/>
        <v>0</v>
      </c>
      <c r="AD102" s="114">
        <f t="shared" si="40"/>
        <v>0</v>
      </c>
      <c r="AE102" s="114">
        <f t="shared" si="40"/>
        <v>0</v>
      </c>
    </row>
    <row r="103" spans="1:32" s="8" customFormat="1" ht="25.5" hidden="1">
      <c r="A103" s="19">
        <f t="shared" si="33"/>
        <v>3</v>
      </c>
      <c r="B103" s="68"/>
      <c r="C103" s="140" t="s">
        <v>275</v>
      </c>
      <c r="D103" s="59" t="s">
        <v>276</v>
      </c>
      <c r="E103" s="114">
        <f t="shared" si="38"/>
        <v>0</v>
      </c>
      <c r="F103" s="114">
        <f t="shared" si="38"/>
        <v>0</v>
      </c>
      <c r="G103" s="114">
        <f t="shared" si="38"/>
        <v>0</v>
      </c>
      <c r="H103" s="114">
        <f t="shared" si="38"/>
        <v>0</v>
      </c>
      <c r="I103" s="114">
        <f t="shared" si="38"/>
        <v>0</v>
      </c>
      <c r="J103" s="114">
        <f t="shared" si="38"/>
        <v>0</v>
      </c>
      <c r="K103" s="114">
        <f t="shared" si="38"/>
        <v>0</v>
      </c>
      <c r="L103" s="114">
        <f t="shared" si="38"/>
        <v>0</v>
      </c>
      <c r="M103" s="114">
        <f t="shared" si="38"/>
        <v>0</v>
      </c>
      <c r="N103" s="114">
        <f t="shared" si="38"/>
        <v>0</v>
      </c>
      <c r="O103" s="114">
        <f t="shared" si="39"/>
        <v>0</v>
      </c>
      <c r="P103" s="114">
        <f t="shared" si="39"/>
        <v>0</v>
      </c>
      <c r="Q103" s="114">
        <f t="shared" si="39"/>
        <v>0</v>
      </c>
      <c r="R103" s="114">
        <f t="shared" si="39"/>
        <v>0</v>
      </c>
      <c r="S103" s="114">
        <f t="shared" si="39"/>
        <v>0</v>
      </c>
      <c r="T103" s="114">
        <f t="shared" si="39"/>
        <v>0</v>
      </c>
      <c r="U103" s="114">
        <f t="shared" si="39"/>
        <v>0</v>
      </c>
      <c r="V103" s="114">
        <f t="shared" si="39"/>
        <v>0</v>
      </c>
      <c r="W103" s="114">
        <f t="shared" si="39"/>
        <v>0</v>
      </c>
      <c r="X103" s="114">
        <f t="shared" si="39"/>
        <v>0</v>
      </c>
      <c r="Y103" s="114">
        <f t="shared" si="40"/>
        <v>0</v>
      </c>
      <c r="Z103" s="114">
        <f t="shared" si="40"/>
        <v>0</v>
      </c>
      <c r="AA103" s="114">
        <f t="shared" si="40"/>
        <v>0</v>
      </c>
      <c r="AB103" s="114">
        <f t="shared" si="40"/>
        <v>0</v>
      </c>
      <c r="AC103" s="114">
        <f t="shared" si="40"/>
        <v>0</v>
      </c>
      <c r="AD103" s="114">
        <f t="shared" si="40"/>
        <v>0</v>
      </c>
      <c r="AE103" s="114">
        <f t="shared" si="40"/>
        <v>0</v>
      </c>
    </row>
    <row r="104" spans="1:32" s="8" customFormat="1" hidden="1">
      <c r="A104" s="19">
        <f t="shared" si="33"/>
        <v>3</v>
      </c>
      <c r="B104" s="69"/>
      <c r="C104" s="141" t="s">
        <v>141</v>
      </c>
      <c r="D104" s="60" t="s">
        <v>4</v>
      </c>
      <c r="E104" s="114">
        <f t="shared" si="38"/>
        <v>0</v>
      </c>
      <c r="F104" s="114">
        <f t="shared" si="38"/>
        <v>0</v>
      </c>
      <c r="G104" s="114">
        <f t="shared" si="38"/>
        <v>0</v>
      </c>
      <c r="H104" s="114">
        <f t="shared" si="38"/>
        <v>0</v>
      </c>
      <c r="I104" s="114">
        <f t="shared" si="38"/>
        <v>0</v>
      </c>
      <c r="J104" s="114">
        <f t="shared" si="38"/>
        <v>0</v>
      </c>
      <c r="K104" s="114">
        <f t="shared" si="38"/>
        <v>0</v>
      </c>
      <c r="L104" s="114">
        <f t="shared" si="38"/>
        <v>0</v>
      </c>
      <c r="M104" s="114">
        <f t="shared" si="38"/>
        <v>0</v>
      </c>
      <c r="N104" s="114">
        <f t="shared" si="38"/>
        <v>0</v>
      </c>
      <c r="O104" s="114">
        <f t="shared" si="39"/>
        <v>0</v>
      </c>
      <c r="P104" s="114">
        <f t="shared" si="39"/>
        <v>0</v>
      </c>
      <c r="Q104" s="114">
        <f t="shared" si="39"/>
        <v>0</v>
      </c>
      <c r="R104" s="114">
        <f t="shared" si="39"/>
        <v>0</v>
      </c>
      <c r="S104" s="114">
        <f t="shared" si="39"/>
        <v>0</v>
      </c>
      <c r="T104" s="114">
        <f t="shared" si="39"/>
        <v>0</v>
      </c>
      <c r="U104" s="114">
        <f t="shared" si="39"/>
        <v>0</v>
      </c>
      <c r="V104" s="114">
        <f t="shared" si="39"/>
        <v>0</v>
      </c>
      <c r="W104" s="114">
        <f t="shared" si="39"/>
        <v>0</v>
      </c>
      <c r="X104" s="114">
        <f t="shared" si="39"/>
        <v>0</v>
      </c>
      <c r="Y104" s="114">
        <f t="shared" si="40"/>
        <v>0</v>
      </c>
      <c r="Z104" s="114">
        <f t="shared" si="40"/>
        <v>0</v>
      </c>
      <c r="AA104" s="114">
        <f t="shared" si="40"/>
        <v>0</v>
      </c>
      <c r="AB104" s="114">
        <f t="shared" si="40"/>
        <v>0</v>
      </c>
      <c r="AC104" s="114">
        <f t="shared" si="40"/>
        <v>0</v>
      </c>
      <c r="AD104" s="114">
        <f t="shared" si="40"/>
        <v>0</v>
      </c>
      <c r="AE104" s="114">
        <f t="shared" si="40"/>
        <v>0</v>
      </c>
    </row>
    <row r="105" spans="1:32" s="8" customFormat="1" hidden="1">
      <c r="A105" s="19">
        <f t="shared" si="33"/>
        <v>3</v>
      </c>
      <c r="B105" s="69"/>
      <c r="C105" s="80" t="s">
        <v>326</v>
      </c>
      <c r="D105" s="83" t="s">
        <v>316</v>
      </c>
      <c r="E105" s="112">
        <f t="shared" ref="E105:AE105" si="41">SUBTOTAL(9,E106:E110)</f>
        <v>0</v>
      </c>
      <c r="F105" s="112">
        <f t="shared" si="41"/>
        <v>0</v>
      </c>
      <c r="G105" s="112">
        <f t="shared" si="41"/>
        <v>0</v>
      </c>
      <c r="H105" s="112">
        <f t="shared" si="41"/>
        <v>0</v>
      </c>
      <c r="I105" s="112">
        <f t="shared" si="41"/>
        <v>0</v>
      </c>
      <c r="J105" s="112">
        <f t="shared" si="41"/>
        <v>0</v>
      </c>
      <c r="K105" s="112">
        <f t="shared" si="41"/>
        <v>0</v>
      </c>
      <c r="L105" s="112">
        <f t="shared" si="41"/>
        <v>0</v>
      </c>
      <c r="M105" s="112">
        <f t="shared" si="41"/>
        <v>0</v>
      </c>
      <c r="N105" s="112">
        <f t="shared" si="41"/>
        <v>0</v>
      </c>
      <c r="O105" s="112">
        <f t="shared" si="41"/>
        <v>0</v>
      </c>
      <c r="P105" s="112">
        <f t="shared" si="41"/>
        <v>0</v>
      </c>
      <c r="Q105" s="112">
        <f t="shared" si="41"/>
        <v>0</v>
      </c>
      <c r="R105" s="112">
        <f t="shared" si="41"/>
        <v>0</v>
      </c>
      <c r="S105" s="112">
        <f t="shared" si="41"/>
        <v>0</v>
      </c>
      <c r="T105" s="112">
        <f t="shared" si="41"/>
        <v>0</v>
      </c>
      <c r="U105" s="112">
        <f t="shared" si="41"/>
        <v>0</v>
      </c>
      <c r="V105" s="112">
        <f t="shared" si="41"/>
        <v>0</v>
      </c>
      <c r="W105" s="112">
        <f t="shared" si="41"/>
        <v>0</v>
      </c>
      <c r="X105" s="112">
        <f t="shared" si="41"/>
        <v>0</v>
      </c>
      <c r="Y105" s="112">
        <f t="shared" si="41"/>
        <v>0</v>
      </c>
      <c r="Z105" s="112">
        <f t="shared" si="41"/>
        <v>0</v>
      </c>
      <c r="AA105" s="112">
        <f t="shared" si="41"/>
        <v>0</v>
      </c>
      <c r="AB105" s="112">
        <f t="shared" si="41"/>
        <v>0</v>
      </c>
      <c r="AC105" s="112">
        <f t="shared" si="41"/>
        <v>0</v>
      </c>
      <c r="AD105" s="112">
        <f t="shared" si="41"/>
        <v>0</v>
      </c>
      <c r="AE105" s="112">
        <f t="shared" si="41"/>
        <v>0</v>
      </c>
    </row>
    <row r="106" spans="1:32" s="8" customFormat="1" ht="25.5" hidden="1">
      <c r="A106" s="19">
        <f t="shared" si="33"/>
        <v>3</v>
      </c>
      <c r="B106" s="69"/>
      <c r="C106" s="142" t="s">
        <v>140</v>
      </c>
      <c r="D106" s="83" t="s">
        <v>131</v>
      </c>
      <c r="E106" s="114">
        <f t="shared" ref="E106:N113" si="42">SUMIF($C$252:$C$1272,$C106,E$252:E$1272)</f>
        <v>0</v>
      </c>
      <c r="F106" s="114">
        <f t="shared" si="42"/>
        <v>0</v>
      </c>
      <c r="G106" s="114">
        <f t="shared" si="42"/>
        <v>0</v>
      </c>
      <c r="H106" s="114">
        <f t="shared" si="42"/>
        <v>0</v>
      </c>
      <c r="I106" s="114">
        <f t="shared" si="42"/>
        <v>0</v>
      </c>
      <c r="J106" s="114">
        <f t="shared" si="42"/>
        <v>0</v>
      </c>
      <c r="K106" s="114">
        <f t="shared" si="42"/>
        <v>0</v>
      </c>
      <c r="L106" s="114">
        <f t="shared" si="42"/>
        <v>0</v>
      </c>
      <c r="M106" s="114">
        <f t="shared" si="42"/>
        <v>0</v>
      </c>
      <c r="N106" s="114">
        <f t="shared" si="42"/>
        <v>0</v>
      </c>
      <c r="O106" s="114">
        <f t="shared" ref="O106:X113" si="43">SUMIF($C$252:$C$1272,$C106,O$252:O$1272)</f>
        <v>0</v>
      </c>
      <c r="P106" s="114">
        <f t="shared" si="43"/>
        <v>0</v>
      </c>
      <c r="Q106" s="114">
        <f t="shared" si="43"/>
        <v>0</v>
      </c>
      <c r="R106" s="114">
        <f t="shared" si="43"/>
        <v>0</v>
      </c>
      <c r="S106" s="114">
        <f t="shared" si="43"/>
        <v>0</v>
      </c>
      <c r="T106" s="114">
        <f t="shared" si="43"/>
        <v>0</v>
      </c>
      <c r="U106" s="114">
        <f t="shared" si="43"/>
        <v>0</v>
      </c>
      <c r="V106" s="114">
        <f t="shared" si="43"/>
        <v>0</v>
      </c>
      <c r="W106" s="114">
        <f t="shared" si="43"/>
        <v>0</v>
      </c>
      <c r="X106" s="114">
        <f t="shared" si="43"/>
        <v>0</v>
      </c>
      <c r="Y106" s="114">
        <f t="shared" ref="Y106:AE113" si="44">SUMIF($C$252:$C$1272,$C106,Y$252:Y$1272)</f>
        <v>0</v>
      </c>
      <c r="Z106" s="114">
        <f t="shared" si="44"/>
        <v>0</v>
      </c>
      <c r="AA106" s="114">
        <f t="shared" si="44"/>
        <v>0</v>
      </c>
      <c r="AB106" s="114">
        <f t="shared" si="44"/>
        <v>0</v>
      </c>
      <c r="AC106" s="114">
        <f t="shared" si="44"/>
        <v>0</v>
      </c>
      <c r="AD106" s="114">
        <f t="shared" si="44"/>
        <v>0</v>
      </c>
      <c r="AE106" s="114">
        <f t="shared" si="44"/>
        <v>0</v>
      </c>
    </row>
    <row r="107" spans="1:32" s="8" customFormat="1" ht="25.5" hidden="1">
      <c r="A107" s="19">
        <f t="shared" si="33"/>
        <v>3</v>
      </c>
      <c r="B107" s="69"/>
      <c r="C107" s="140" t="s">
        <v>136</v>
      </c>
      <c r="D107" s="83" t="s">
        <v>132</v>
      </c>
      <c r="E107" s="114">
        <f t="shared" si="42"/>
        <v>0</v>
      </c>
      <c r="F107" s="114">
        <f t="shared" si="42"/>
        <v>0</v>
      </c>
      <c r="G107" s="114">
        <f t="shared" si="42"/>
        <v>0</v>
      </c>
      <c r="H107" s="114">
        <f t="shared" si="42"/>
        <v>0</v>
      </c>
      <c r="I107" s="114">
        <f t="shared" si="42"/>
        <v>0</v>
      </c>
      <c r="J107" s="114">
        <f t="shared" si="42"/>
        <v>0</v>
      </c>
      <c r="K107" s="114">
        <f t="shared" si="42"/>
        <v>0</v>
      </c>
      <c r="L107" s="114">
        <f t="shared" si="42"/>
        <v>0</v>
      </c>
      <c r="M107" s="114">
        <f t="shared" si="42"/>
        <v>0</v>
      </c>
      <c r="N107" s="114">
        <f t="shared" si="42"/>
        <v>0</v>
      </c>
      <c r="O107" s="114">
        <f t="shared" si="43"/>
        <v>0</v>
      </c>
      <c r="P107" s="114">
        <f t="shared" si="43"/>
        <v>0</v>
      </c>
      <c r="Q107" s="114">
        <f t="shared" si="43"/>
        <v>0</v>
      </c>
      <c r="R107" s="114">
        <f t="shared" si="43"/>
        <v>0</v>
      </c>
      <c r="S107" s="114">
        <f t="shared" si="43"/>
        <v>0</v>
      </c>
      <c r="T107" s="114">
        <f t="shared" si="43"/>
        <v>0</v>
      </c>
      <c r="U107" s="114">
        <f t="shared" si="43"/>
        <v>0</v>
      </c>
      <c r="V107" s="114">
        <f t="shared" si="43"/>
        <v>0</v>
      </c>
      <c r="W107" s="114">
        <f t="shared" si="43"/>
        <v>0</v>
      </c>
      <c r="X107" s="114">
        <f t="shared" si="43"/>
        <v>0</v>
      </c>
      <c r="Y107" s="114">
        <f t="shared" si="44"/>
        <v>0</v>
      </c>
      <c r="Z107" s="114">
        <f t="shared" si="44"/>
        <v>0</v>
      </c>
      <c r="AA107" s="114">
        <f t="shared" si="44"/>
        <v>0</v>
      </c>
      <c r="AB107" s="114">
        <f t="shared" si="44"/>
        <v>0</v>
      </c>
      <c r="AC107" s="114">
        <f t="shared" si="44"/>
        <v>0</v>
      </c>
      <c r="AD107" s="114">
        <f t="shared" si="44"/>
        <v>0</v>
      </c>
      <c r="AE107" s="114">
        <f t="shared" si="44"/>
        <v>0</v>
      </c>
    </row>
    <row r="108" spans="1:32" s="8" customFormat="1" hidden="1">
      <c r="A108" s="19">
        <f t="shared" si="33"/>
        <v>3</v>
      </c>
      <c r="B108" s="69"/>
      <c r="C108" s="140" t="s">
        <v>137</v>
      </c>
      <c r="D108" s="83" t="s">
        <v>133</v>
      </c>
      <c r="E108" s="114">
        <f t="shared" si="42"/>
        <v>0</v>
      </c>
      <c r="F108" s="114">
        <f t="shared" si="42"/>
        <v>0</v>
      </c>
      <c r="G108" s="114">
        <f t="shared" si="42"/>
        <v>0</v>
      </c>
      <c r="H108" s="114">
        <f t="shared" si="42"/>
        <v>0</v>
      </c>
      <c r="I108" s="114">
        <f t="shared" si="42"/>
        <v>0</v>
      </c>
      <c r="J108" s="114">
        <f t="shared" si="42"/>
        <v>0</v>
      </c>
      <c r="K108" s="114">
        <f t="shared" si="42"/>
        <v>0</v>
      </c>
      <c r="L108" s="114">
        <f t="shared" si="42"/>
        <v>0</v>
      </c>
      <c r="M108" s="114">
        <f t="shared" si="42"/>
        <v>0</v>
      </c>
      <c r="N108" s="114">
        <f t="shared" si="42"/>
        <v>0</v>
      </c>
      <c r="O108" s="114">
        <f t="shared" si="43"/>
        <v>0</v>
      </c>
      <c r="P108" s="114">
        <f t="shared" si="43"/>
        <v>0</v>
      </c>
      <c r="Q108" s="114">
        <f t="shared" si="43"/>
        <v>0</v>
      </c>
      <c r="R108" s="114">
        <f t="shared" si="43"/>
        <v>0</v>
      </c>
      <c r="S108" s="114">
        <f t="shared" si="43"/>
        <v>0</v>
      </c>
      <c r="T108" s="114">
        <f t="shared" si="43"/>
        <v>0</v>
      </c>
      <c r="U108" s="114">
        <f t="shared" si="43"/>
        <v>0</v>
      </c>
      <c r="V108" s="114">
        <f t="shared" si="43"/>
        <v>0</v>
      </c>
      <c r="W108" s="114">
        <f t="shared" si="43"/>
        <v>0</v>
      </c>
      <c r="X108" s="114">
        <f t="shared" si="43"/>
        <v>0</v>
      </c>
      <c r="Y108" s="114">
        <f t="shared" si="44"/>
        <v>0</v>
      </c>
      <c r="Z108" s="114">
        <f t="shared" si="44"/>
        <v>0</v>
      </c>
      <c r="AA108" s="114">
        <f t="shared" si="44"/>
        <v>0</v>
      </c>
      <c r="AB108" s="114">
        <f t="shared" si="44"/>
        <v>0</v>
      </c>
      <c r="AC108" s="114">
        <f t="shared" si="44"/>
        <v>0</v>
      </c>
      <c r="AD108" s="114">
        <f t="shared" si="44"/>
        <v>0</v>
      </c>
      <c r="AE108" s="114">
        <f t="shared" si="44"/>
        <v>0</v>
      </c>
    </row>
    <row r="109" spans="1:32" s="8" customFormat="1" hidden="1">
      <c r="A109" s="19">
        <f t="shared" si="33"/>
        <v>3</v>
      </c>
      <c r="B109" s="69"/>
      <c r="C109" s="140" t="s">
        <v>449</v>
      </c>
      <c r="D109" s="83" t="s">
        <v>134</v>
      </c>
      <c r="E109" s="114">
        <f t="shared" si="42"/>
        <v>0</v>
      </c>
      <c r="F109" s="114">
        <f t="shared" si="42"/>
        <v>0</v>
      </c>
      <c r="G109" s="114">
        <f t="shared" si="42"/>
        <v>0</v>
      </c>
      <c r="H109" s="114">
        <f t="shared" si="42"/>
        <v>0</v>
      </c>
      <c r="I109" s="114">
        <f t="shared" si="42"/>
        <v>0</v>
      </c>
      <c r="J109" s="114">
        <f t="shared" si="42"/>
        <v>0</v>
      </c>
      <c r="K109" s="114">
        <f t="shared" si="42"/>
        <v>0</v>
      </c>
      <c r="L109" s="114">
        <f t="shared" si="42"/>
        <v>0</v>
      </c>
      <c r="M109" s="114">
        <f t="shared" si="42"/>
        <v>0</v>
      </c>
      <c r="N109" s="114">
        <f t="shared" si="42"/>
        <v>0</v>
      </c>
      <c r="O109" s="114">
        <f t="shared" si="43"/>
        <v>0</v>
      </c>
      <c r="P109" s="114">
        <f t="shared" si="43"/>
        <v>0</v>
      </c>
      <c r="Q109" s="114">
        <f t="shared" si="43"/>
        <v>0</v>
      </c>
      <c r="R109" s="114">
        <f t="shared" si="43"/>
        <v>0</v>
      </c>
      <c r="S109" s="114">
        <f t="shared" si="43"/>
        <v>0</v>
      </c>
      <c r="T109" s="114">
        <f t="shared" si="43"/>
        <v>0</v>
      </c>
      <c r="U109" s="114">
        <f t="shared" si="43"/>
        <v>0</v>
      </c>
      <c r="V109" s="114">
        <f t="shared" si="43"/>
        <v>0</v>
      </c>
      <c r="W109" s="114">
        <f t="shared" si="43"/>
        <v>0</v>
      </c>
      <c r="X109" s="114">
        <f t="shared" si="43"/>
        <v>0</v>
      </c>
      <c r="Y109" s="114">
        <f t="shared" si="44"/>
        <v>0</v>
      </c>
      <c r="Z109" s="114">
        <f t="shared" si="44"/>
        <v>0</v>
      </c>
      <c r="AA109" s="114">
        <f t="shared" si="44"/>
        <v>0</v>
      </c>
      <c r="AB109" s="114">
        <f t="shared" si="44"/>
        <v>0</v>
      </c>
      <c r="AC109" s="114">
        <f t="shared" si="44"/>
        <v>0</v>
      </c>
      <c r="AD109" s="114">
        <f t="shared" si="44"/>
        <v>0</v>
      </c>
      <c r="AE109" s="114">
        <f t="shared" si="44"/>
        <v>0</v>
      </c>
    </row>
    <row r="110" spans="1:32" s="8" customFormat="1" ht="25.5" hidden="1">
      <c r="A110" s="19">
        <f t="shared" si="33"/>
        <v>3</v>
      </c>
      <c r="B110" s="69"/>
      <c r="C110" s="140" t="s">
        <v>138</v>
      </c>
      <c r="D110" s="83" t="s">
        <v>135</v>
      </c>
      <c r="E110" s="114">
        <f t="shared" si="42"/>
        <v>0</v>
      </c>
      <c r="F110" s="114">
        <f t="shared" si="42"/>
        <v>0</v>
      </c>
      <c r="G110" s="114">
        <f t="shared" si="42"/>
        <v>0</v>
      </c>
      <c r="H110" s="114">
        <f t="shared" si="42"/>
        <v>0</v>
      </c>
      <c r="I110" s="114">
        <f t="shared" si="42"/>
        <v>0</v>
      </c>
      <c r="J110" s="114">
        <f t="shared" si="42"/>
        <v>0</v>
      </c>
      <c r="K110" s="114">
        <f t="shared" si="42"/>
        <v>0</v>
      </c>
      <c r="L110" s="114">
        <f t="shared" si="42"/>
        <v>0</v>
      </c>
      <c r="M110" s="114">
        <f t="shared" si="42"/>
        <v>0</v>
      </c>
      <c r="N110" s="114">
        <f t="shared" si="42"/>
        <v>0</v>
      </c>
      <c r="O110" s="114">
        <f t="shared" si="43"/>
        <v>0</v>
      </c>
      <c r="P110" s="114">
        <f t="shared" si="43"/>
        <v>0</v>
      </c>
      <c r="Q110" s="114">
        <f t="shared" si="43"/>
        <v>0</v>
      </c>
      <c r="R110" s="114">
        <f t="shared" si="43"/>
        <v>0</v>
      </c>
      <c r="S110" s="114">
        <f t="shared" si="43"/>
        <v>0</v>
      </c>
      <c r="T110" s="114">
        <f t="shared" si="43"/>
        <v>0</v>
      </c>
      <c r="U110" s="114">
        <f t="shared" si="43"/>
        <v>0</v>
      </c>
      <c r="V110" s="114">
        <f t="shared" si="43"/>
        <v>0</v>
      </c>
      <c r="W110" s="114">
        <f t="shared" si="43"/>
        <v>0</v>
      </c>
      <c r="X110" s="114">
        <f t="shared" si="43"/>
        <v>0</v>
      </c>
      <c r="Y110" s="114">
        <f t="shared" si="44"/>
        <v>0</v>
      </c>
      <c r="Z110" s="114">
        <f t="shared" si="44"/>
        <v>0</v>
      </c>
      <c r="AA110" s="114">
        <f t="shared" si="44"/>
        <v>0</v>
      </c>
      <c r="AB110" s="114">
        <f t="shared" si="44"/>
        <v>0</v>
      </c>
      <c r="AC110" s="114">
        <f t="shared" si="44"/>
        <v>0</v>
      </c>
      <c r="AD110" s="114">
        <f t="shared" si="44"/>
        <v>0</v>
      </c>
      <c r="AE110" s="114">
        <f t="shared" si="44"/>
        <v>0</v>
      </c>
    </row>
    <row r="111" spans="1:32" s="8" customFormat="1" hidden="1">
      <c r="A111" s="19">
        <f t="shared" si="33"/>
        <v>3</v>
      </c>
      <c r="B111" s="69"/>
      <c r="C111" s="79" t="s">
        <v>139</v>
      </c>
      <c r="D111" s="83" t="s">
        <v>6</v>
      </c>
      <c r="E111" s="114">
        <f t="shared" si="42"/>
        <v>0</v>
      </c>
      <c r="F111" s="114">
        <f t="shared" si="42"/>
        <v>0</v>
      </c>
      <c r="G111" s="114">
        <f t="shared" si="42"/>
        <v>0</v>
      </c>
      <c r="H111" s="114">
        <f t="shared" si="42"/>
        <v>0</v>
      </c>
      <c r="I111" s="114">
        <f t="shared" si="42"/>
        <v>0</v>
      </c>
      <c r="J111" s="114">
        <f t="shared" si="42"/>
        <v>0</v>
      </c>
      <c r="K111" s="114">
        <f t="shared" si="42"/>
        <v>0</v>
      </c>
      <c r="L111" s="114">
        <f t="shared" si="42"/>
        <v>0</v>
      </c>
      <c r="M111" s="114">
        <f t="shared" si="42"/>
        <v>0</v>
      </c>
      <c r="N111" s="114">
        <f t="shared" si="42"/>
        <v>0</v>
      </c>
      <c r="O111" s="114">
        <f t="shared" si="43"/>
        <v>0</v>
      </c>
      <c r="P111" s="114">
        <f t="shared" si="43"/>
        <v>0</v>
      </c>
      <c r="Q111" s="114">
        <f t="shared" si="43"/>
        <v>0</v>
      </c>
      <c r="R111" s="114">
        <f t="shared" si="43"/>
        <v>0</v>
      </c>
      <c r="S111" s="114">
        <f t="shared" si="43"/>
        <v>0</v>
      </c>
      <c r="T111" s="114">
        <f t="shared" si="43"/>
        <v>0</v>
      </c>
      <c r="U111" s="114">
        <f t="shared" si="43"/>
        <v>0</v>
      </c>
      <c r="V111" s="114">
        <f t="shared" si="43"/>
        <v>0</v>
      </c>
      <c r="W111" s="114">
        <f t="shared" si="43"/>
        <v>0</v>
      </c>
      <c r="X111" s="114">
        <f t="shared" si="43"/>
        <v>0</v>
      </c>
      <c r="Y111" s="114">
        <f t="shared" si="44"/>
        <v>0</v>
      </c>
      <c r="Z111" s="114">
        <f t="shared" si="44"/>
        <v>0</v>
      </c>
      <c r="AA111" s="114">
        <f t="shared" si="44"/>
        <v>0</v>
      </c>
      <c r="AB111" s="114">
        <f t="shared" si="44"/>
        <v>0</v>
      </c>
      <c r="AC111" s="114">
        <f t="shared" si="44"/>
        <v>0</v>
      </c>
      <c r="AD111" s="114">
        <f t="shared" si="44"/>
        <v>0</v>
      </c>
      <c r="AE111" s="114">
        <f t="shared" si="44"/>
        <v>0</v>
      </c>
    </row>
    <row r="112" spans="1:32" s="8" customFormat="1" hidden="1">
      <c r="A112" s="19">
        <f t="shared" si="33"/>
        <v>3</v>
      </c>
      <c r="B112" s="69"/>
      <c r="C112" s="86" t="s">
        <v>96</v>
      </c>
      <c r="D112" s="60" t="s">
        <v>7</v>
      </c>
      <c r="E112" s="114">
        <f t="shared" si="42"/>
        <v>0</v>
      </c>
      <c r="F112" s="114">
        <f t="shared" si="42"/>
        <v>0</v>
      </c>
      <c r="G112" s="114">
        <f t="shared" si="42"/>
        <v>0</v>
      </c>
      <c r="H112" s="114">
        <f t="shared" si="42"/>
        <v>0</v>
      </c>
      <c r="I112" s="114">
        <f t="shared" si="42"/>
        <v>0</v>
      </c>
      <c r="J112" s="114">
        <f t="shared" si="42"/>
        <v>0</v>
      </c>
      <c r="K112" s="114">
        <f t="shared" si="42"/>
        <v>0</v>
      </c>
      <c r="L112" s="114">
        <f t="shared" si="42"/>
        <v>0</v>
      </c>
      <c r="M112" s="114">
        <f t="shared" si="42"/>
        <v>0</v>
      </c>
      <c r="N112" s="114">
        <f t="shared" si="42"/>
        <v>0</v>
      </c>
      <c r="O112" s="114">
        <f t="shared" si="43"/>
        <v>0</v>
      </c>
      <c r="P112" s="114">
        <f t="shared" si="43"/>
        <v>0</v>
      </c>
      <c r="Q112" s="114">
        <f t="shared" si="43"/>
        <v>0</v>
      </c>
      <c r="R112" s="114">
        <f t="shared" si="43"/>
        <v>0</v>
      </c>
      <c r="S112" s="114">
        <f t="shared" si="43"/>
        <v>0</v>
      </c>
      <c r="T112" s="114">
        <f t="shared" si="43"/>
        <v>0</v>
      </c>
      <c r="U112" s="114">
        <f t="shared" si="43"/>
        <v>0</v>
      </c>
      <c r="V112" s="114">
        <f t="shared" si="43"/>
        <v>0</v>
      </c>
      <c r="W112" s="114">
        <f t="shared" si="43"/>
        <v>0</v>
      </c>
      <c r="X112" s="114">
        <f t="shared" si="43"/>
        <v>0</v>
      </c>
      <c r="Y112" s="114">
        <f t="shared" si="44"/>
        <v>0</v>
      </c>
      <c r="Z112" s="114">
        <f t="shared" si="44"/>
        <v>0</v>
      </c>
      <c r="AA112" s="114">
        <f t="shared" si="44"/>
        <v>0</v>
      </c>
      <c r="AB112" s="114">
        <f t="shared" si="44"/>
        <v>0</v>
      </c>
      <c r="AC112" s="114">
        <f t="shared" si="44"/>
        <v>0</v>
      </c>
      <c r="AD112" s="114">
        <f t="shared" si="44"/>
        <v>0</v>
      </c>
      <c r="AE112" s="114">
        <f t="shared" si="44"/>
        <v>0</v>
      </c>
    </row>
    <row r="113" spans="1:31" s="8" customFormat="1" hidden="1">
      <c r="A113" s="19">
        <f t="shared" si="33"/>
        <v>3</v>
      </c>
      <c r="B113" s="69"/>
      <c r="C113" s="86" t="s">
        <v>327</v>
      </c>
      <c r="D113" s="60" t="s">
        <v>12</v>
      </c>
      <c r="E113" s="114">
        <f t="shared" si="42"/>
        <v>0</v>
      </c>
      <c r="F113" s="114">
        <f t="shared" si="42"/>
        <v>0</v>
      </c>
      <c r="G113" s="114">
        <f t="shared" si="42"/>
        <v>0</v>
      </c>
      <c r="H113" s="114">
        <f t="shared" si="42"/>
        <v>0</v>
      </c>
      <c r="I113" s="114">
        <f t="shared" si="42"/>
        <v>0</v>
      </c>
      <c r="J113" s="114">
        <f t="shared" si="42"/>
        <v>0</v>
      </c>
      <c r="K113" s="114">
        <f t="shared" si="42"/>
        <v>0</v>
      </c>
      <c r="L113" s="114">
        <f t="shared" si="42"/>
        <v>0</v>
      </c>
      <c r="M113" s="114">
        <f t="shared" si="42"/>
        <v>0</v>
      </c>
      <c r="N113" s="114">
        <f t="shared" si="42"/>
        <v>0</v>
      </c>
      <c r="O113" s="114">
        <f t="shared" si="43"/>
        <v>0</v>
      </c>
      <c r="P113" s="114">
        <f t="shared" si="43"/>
        <v>0</v>
      </c>
      <c r="Q113" s="114">
        <f t="shared" si="43"/>
        <v>0</v>
      </c>
      <c r="R113" s="114">
        <f t="shared" si="43"/>
        <v>0</v>
      </c>
      <c r="S113" s="114">
        <f t="shared" si="43"/>
        <v>0</v>
      </c>
      <c r="T113" s="114">
        <f t="shared" si="43"/>
        <v>0</v>
      </c>
      <c r="U113" s="114">
        <f t="shared" si="43"/>
        <v>0</v>
      </c>
      <c r="V113" s="114">
        <f t="shared" si="43"/>
        <v>0</v>
      </c>
      <c r="W113" s="114">
        <f t="shared" si="43"/>
        <v>0</v>
      </c>
      <c r="X113" s="114">
        <f t="shared" si="43"/>
        <v>0</v>
      </c>
      <c r="Y113" s="114">
        <f t="shared" si="44"/>
        <v>0</v>
      </c>
      <c r="Z113" s="114">
        <f t="shared" si="44"/>
        <v>0</v>
      </c>
      <c r="AA113" s="114">
        <f t="shared" si="44"/>
        <v>0</v>
      </c>
      <c r="AB113" s="114">
        <f t="shared" si="44"/>
        <v>0</v>
      </c>
      <c r="AC113" s="114">
        <f t="shared" si="44"/>
        <v>0</v>
      </c>
      <c r="AD113" s="114">
        <f t="shared" si="44"/>
        <v>0</v>
      </c>
      <c r="AE113" s="114">
        <f t="shared" si="44"/>
        <v>0</v>
      </c>
    </row>
    <row r="114" spans="1:31" s="8" customFormat="1">
      <c r="A114" s="19">
        <f t="shared" si="33"/>
        <v>2</v>
      </c>
      <c r="B114" s="70"/>
      <c r="C114" s="75" t="s">
        <v>120</v>
      </c>
      <c r="D114" s="72"/>
      <c r="E114" s="112">
        <f t="shared" ref="E114:AE114" si="45">SUBTOTAL(9,E115:E116)</f>
        <v>4572802</v>
      </c>
      <c r="F114" s="112">
        <f t="shared" si="45"/>
        <v>3351539</v>
      </c>
      <c r="G114" s="112">
        <f t="shared" si="45"/>
        <v>1090688</v>
      </c>
      <c r="H114" s="112">
        <f t="shared" si="45"/>
        <v>2260851</v>
      </c>
      <c r="I114" s="112">
        <f t="shared" si="45"/>
        <v>0</v>
      </c>
      <c r="J114" s="112">
        <f t="shared" si="45"/>
        <v>0</v>
      </c>
      <c r="K114" s="112">
        <f t="shared" si="45"/>
        <v>0</v>
      </c>
      <c r="L114" s="112">
        <f t="shared" si="45"/>
        <v>0</v>
      </c>
      <c r="M114" s="112">
        <f t="shared" si="45"/>
        <v>0</v>
      </c>
      <c r="N114" s="112">
        <f t="shared" si="45"/>
        <v>0</v>
      </c>
      <c r="O114" s="112">
        <f t="shared" si="45"/>
        <v>0</v>
      </c>
      <c r="P114" s="112">
        <f t="shared" si="45"/>
        <v>0</v>
      </c>
      <c r="Q114" s="112">
        <f t="shared" si="45"/>
        <v>0</v>
      </c>
      <c r="R114" s="112">
        <f t="shared" si="45"/>
        <v>0</v>
      </c>
      <c r="S114" s="112">
        <f t="shared" si="45"/>
        <v>0</v>
      </c>
      <c r="T114" s="112">
        <f t="shared" si="45"/>
        <v>0</v>
      </c>
      <c r="U114" s="112">
        <f t="shared" si="45"/>
        <v>0</v>
      </c>
      <c r="V114" s="112">
        <f t="shared" si="45"/>
        <v>0</v>
      </c>
      <c r="W114" s="112">
        <f t="shared" si="45"/>
        <v>0</v>
      </c>
      <c r="X114" s="112">
        <f t="shared" si="45"/>
        <v>0</v>
      </c>
      <c r="Y114" s="112">
        <f t="shared" si="45"/>
        <v>1221263</v>
      </c>
      <c r="Z114" s="112">
        <f t="shared" si="45"/>
        <v>1221263</v>
      </c>
      <c r="AA114" s="112">
        <f t="shared" si="45"/>
        <v>0</v>
      </c>
      <c r="AB114" s="112">
        <f t="shared" si="45"/>
        <v>0</v>
      </c>
      <c r="AC114" s="112">
        <f t="shared" si="45"/>
        <v>0</v>
      </c>
      <c r="AD114" s="112">
        <f t="shared" si="45"/>
        <v>0</v>
      </c>
      <c r="AE114" s="112">
        <f t="shared" si="45"/>
        <v>0</v>
      </c>
    </row>
    <row r="115" spans="1:31" s="8" customFormat="1">
      <c r="A115" s="19">
        <f t="shared" si="33"/>
        <v>2</v>
      </c>
      <c r="B115" s="70"/>
      <c r="C115" s="101" t="s">
        <v>197</v>
      </c>
      <c r="D115" s="72"/>
      <c r="E115" s="114">
        <f t="shared" ref="E115:N120" si="46">SUMIF($C$252:$C$1272,$C115,E$252:E$1272)</f>
        <v>4572802</v>
      </c>
      <c r="F115" s="114">
        <f t="shared" si="46"/>
        <v>3351539</v>
      </c>
      <c r="G115" s="114">
        <f t="shared" si="46"/>
        <v>1090688</v>
      </c>
      <c r="H115" s="114">
        <f t="shared" si="46"/>
        <v>2260851</v>
      </c>
      <c r="I115" s="114">
        <f t="shared" si="46"/>
        <v>0</v>
      </c>
      <c r="J115" s="114">
        <f t="shared" si="46"/>
        <v>0</v>
      </c>
      <c r="K115" s="114">
        <f t="shared" si="46"/>
        <v>0</v>
      </c>
      <c r="L115" s="114">
        <f t="shared" si="46"/>
        <v>0</v>
      </c>
      <c r="M115" s="114">
        <f t="shared" si="46"/>
        <v>0</v>
      </c>
      <c r="N115" s="114">
        <f t="shared" si="46"/>
        <v>0</v>
      </c>
      <c r="O115" s="114">
        <f t="shared" ref="O115:X120" si="47">SUMIF($C$252:$C$1272,$C115,O$252:O$1272)</f>
        <v>0</v>
      </c>
      <c r="P115" s="114">
        <f t="shared" si="47"/>
        <v>0</v>
      </c>
      <c r="Q115" s="114">
        <f t="shared" si="47"/>
        <v>0</v>
      </c>
      <c r="R115" s="114">
        <f t="shared" si="47"/>
        <v>0</v>
      </c>
      <c r="S115" s="114">
        <f t="shared" si="47"/>
        <v>0</v>
      </c>
      <c r="T115" s="114">
        <f t="shared" si="47"/>
        <v>0</v>
      </c>
      <c r="U115" s="114">
        <f t="shared" si="47"/>
        <v>0</v>
      </c>
      <c r="V115" s="114">
        <f t="shared" si="47"/>
        <v>0</v>
      </c>
      <c r="W115" s="114">
        <f t="shared" si="47"/>
        <v>0</v>
      </c>
      <c r="X115" s="114">
        <f t="shared" si="47"/>
        <v>0</v>
      </c>
      <c r="Y115" s="114">
        <f t="shared" ref="Y115:AE120" si="48">SUMIF($C$252:$C$1272,$C115,Y$252:Y$1272)</f>
        <v>1221263</v>
      </c>
      <c r="Z115" s="114">
        <f t="shared" si="48"/>
        <v>1221263</v>
      </c>
      <c r="AA115" s="114">
        <f t="shared" si="48"/>
        <v>0</v>
      </c>
      <c r="AB115" s="114">
        <f t="shared" si="48"/>
        <v>0</v>
      </c>
      <c r="AC115" s="114">
        <f t="shared" si="48"/>
        <v>0</v>
      </c>
      <c r="AD115" s="114">
        <f t="shared" si="48"/>
        <v>0</v>
      </c>
      <c r="AE115" s="114">
        <f t="shared" si="48"/>
        <v>0</v>
      </c>
    </row>
    <row r="116" spans="1:31" s="8" customFormat="1" hidden="1">
      <c r="A116" s="19">
        <f t="shared" si="33"/>
        <v>3</v>
      </c>
      <c r="B116" s="70"/>
      <c r="C116" s="101" t="s">
        <v>198</v>
      </c>
      <c r="D116" s="72"/>
      <c r="E116" s="114">
        <f t="shared" si="46"/>
        <v>0</v>
      </c>
      <c r="F116" s="114">
        <f t="shared" si="46"/>
        <v>0</v>
      </c>
      <c r="G116" s="114">
        <f t="shared" si="46"/>
        <v>0</v>
      </c>
      <c r="H116" s="114">
        <f t="shared" si="46"/>
        <v>0</v>
      </c>
      <c r="I116" s="114">
        <f t="shared" si="46"/>
        <v>0</v>
      </c>
      <c r="J116" s="114">
        <f t="shared" si="46"/>
        <v>0</v>
      </c>
      <c r="K116" s="114">
        <f t="shared" si="46"/>
        <v>0</v>
      </c>
      <c r="L116" s="114">
        <f t="shared" si="46"/>
        <v>0</v>
      </c>
      <c r="M116" s="114">
        <f t="shared" si="46"/>
        <v>0</v>
      </c>
      <c r="N116" s="114">
        <f t="shared" si="46"/>
        <v>0</v>
      </c>
      <c r="O116" s="114">
        <f t="shared" si="47"/>
        <v>0</v>
      </c>
      <c r="P116" s="114">
        <f t="shared" si="47"/>
        <v>0</v>
      </c>
      <c r="Q116" s="114">
        <f t="shared" si="47"/>
        <v>0</v>
      </c>
      <c r="R116" s="114">
        <f t="shared" si="47"/>
        <v>0</v>
      </c>
      <c r="S116" s="114">
        <f t="shared" si="47"/>
        <v>0</v>
      </c>
      <c r="T116" s="114">
        <f t="shared" si="47"/>
        <v>0</v>
      </c>
      <c r="U116" s="114">
        <f t="shared" si="47"/>
        <v>0</v>
      </c>
      <c r="V116" s="114">
        <f t="shared" si="47"/>
        <v>0</v>
      </c>
      <c r="W116" s="114">
        <f t="shared" si="47"/>
        <v>0</v>
      </c>
      <c r="X116" s="114">
        <f t="shared" si="47"/>
        <v>0</v>
      </c>
      <c r="Y116" s="114">
        <f t="shared" si="48"/>
        <v>0</v>
      </c>
      <c r="Z116" s="114">
        <f t="shared" si="48"/>
        <v>0</v>
      </c>
      <c r="AA116" s="114">
        <f t="shared" si="48"/>
        <v>0</v>
      </c>
      <c r="AB116" s="114">
        <f t="shared" si="48"/>
        <v>0</v>
      </c>
      <c r="AC116" s="114">
        <f t="shared" si="48"/>
        <v>0</v>
      </c>
      <c r="AD116" s="114">
        <f t="shared" si="48"/>
        <v>0</v>
      </c>
      <c r="AE116" s="114">
        <f t="shared" si="48"/>
        <v>0</v>
      </c>
    </row>
    <row r="117" spans="1:31" s="8" customFormat="1" hidden="1">
      <c r="A117" s="19">
        <f t="shared" si="33"/>
        <v>3</v>
      </c>
      <c r="B117" s="70"/>
      <c r="C117" s="74" t="s">
        <v>99</v>
      </c>
      <c r="D117" s="71" t="s">
        <v>28</v>
      </c>
      <c r="E117" s="114">
        <f t="shared" si="46"/>
        <v>0</v>
      </c>
      <c r="F117" s="114">
        <f t="shared" si="46"/>
        <v>0</v>
      </c>
      <c r="G117" s="114">
        <f t="shared" si="46"/>
        <v>0</v>
      </c>
      <c r="H117" s="114">
        <f t="shared" si="46"/>
        <v>0</v>
      </c>
      <c r="I117" s="114">
        <f t="shared" si="46"/>
        <v>0</v>
      </c>
      <c r="J117" s="114">
        <f t="shared" si="46"/>
        <v>0</v>
      </c>
      <c r="K117" s="114">
        <f t="shared" si="46"/>
        <v>0</v>
      </c>
      <c r="L117" s="114">
        <f t="shared" si="46"/>
        <v>0</v>
      </c>
      <c r="M117" s="114">
        <f t="shared" si="46"/>
        <v>0</v>
      </c>
      <c r="N117" s="114">
        <f t="shared" si="46"/>
        <v>0</v>
      </c>
      <c r="O117" s="114">
        <f t="shared" si="47"/>
        <v>0</v>
      </c>
      <c r="P117" s="114">
        <f t="shared" si="47"/>
        <v>0</v>
      </c>
      <c r="Q117" s="114">
        <f t="shared" si="47"/>
        <v>0</v>
      </c>
      <c r="R117" s="114">
        <f t="shared" si="47"/>
        <v>0</v>
      </c>
      <c r="S117" s="114">
        <f t="shared" si="47"/>
        <v>0</v>
      </c>
      <c r="T117" s="114">
        <f t="shared" si="47"/>
        <v>0</v>
      </c>
      <c r="U117" s="114">
        <f t="shared" si="47"/>
        <v>0</v>
      </c>
      <c r="V117" s="114">
        <f t="shared" si="47"/>
        <v>0</v>
      </c>
      <c r="W117" s="114">
        <f t="shared" si="47"/>
        <v>0</v>
      </c>
      <c r="X117" s="114">
        <f t="shared" si="47"/>
        <v>0</v>
      </c>
      <c r="Y117" s="114">
        <f t="shared" si="48"/>
        <v>0</v>
      </c>
      <c r="Z117" s="114">
        <f t="shared" si="48"/>
        <v>0</v>
      </c>
      <c r="AA117" s="114">
        <f t="shared" si="48"/>
        <v>0</v>
      </c>
      <c r="AB117" s="114">
        <f t="shared" si="48"/>
        <v>0</v>
      </c>
      <c r="AC117" s="114">
        <f t="shared" si="48"/>
        <v>0</v>
      </c>
      <c r="AD117" s="114">
        <f t="shared" si="48"/>
        <v>0</v>
      </c>
      <c r="AE117" s="114">
        <f t="shared" si="48"/>
        <v>0</v>
      </c>
    </row>
    <row r="118" spans="1:31" s="8" customFormat="1" hidden="1">
      <c r="A118" s="19">
        <f t="shared" si="33"/>
        <v>3</v>
      </c>
      <c r="B118" s="70"/>
      <c r="C118" s="74" t="s">
        <v>116</v>
      </c>
      <c r="D118" s="72" t="s">
        <v>22</v>
      </c>
      <c r="E118" s="114">
        <f t="shared" si="46"/>
        <v>0</v>
      </c>
      <c r="F118" s="114">
        <f t="shared" si="46"/>
        <v>0</v>
      </c>
      <c r="G118" s="114">
        <f t="shared" si="46"/>
        <v>0</v>
      </c>
      <c r="H118" s="114">
        <f t="shared" si="46"/>
        <v>0</v>
      </c>
      <c r="I118" s="114">
        <f t="shared" si="46"/>
        <v>0</v>
      </c>
      <c r="J118" s="114">
        <f t="shared" si="46"/>
        <v>0</v>
      </c>
      <c r="K118" s="114">
        <f t="shared" si="46"/>
        <v>0</v>
      </c>
      <c r="L118" s="114">
        <f t="shared" si="46"/>
        <v>0</v>
      </c>
      <c r="M118" s="114">
        <f t="shared" si="46"/>
        <v>0</v>
      </c>
      <c r="N118" s="114">
        <f t="shared" si="46"/>
        <v>0</v>
      </c>
      <c r="O118" s="114">
        <f t="shared" si="47"/>
        <v>0</v>
      </c>
      <c r="P118" s="114">
        <f t="shared" si="47"/>
        <v>0</v>
      </c>
      <c r="Q118" s="114">
        <f t="shared" si="47"/>
        <v>0</v>
      </c>
      <c r="R118" s="114">
        <f t="shared" si="47"/>
        <v>0</v>
      </c>
      <c r="S118" s="114">
        <f t="shared" si="47"/>
        <v>0</v>
      </c>
      <c r="T118" s="114">
        <f t="shared" si="47"/>
        <v>0</v>
      </c>
      <c r="U118" s="114">
        <f t="shared" si="47"/>
        <v>0</v>
      </c>
      <c r="V118" s="114">
        <f t="shared" si="47"/>
        <v>0</v>
      </c>
      <c r="W118" s="114">
        <f t="shared" si="47"/>
        <v>0</v>
      </c>
      <c r="X118" s="114">
        <f t="shared" si="47"/>
        <v>0</v>
      </c>
      <c r="Y118" s="114">
        <f t="shared" si="48"/>
        <v>0</v>
      </c>
      <c r="Z118" s="114">
        <f t="shared" si="48"/>
        <v>0</v>
      </c>
      <c r="AA118" s="114">
        <f t="shared" si="48"/>
        <v>0</v>
      </c>
      <c r="AB118" s="114">
        <f t="shared" si="48"/>
        <v>0</v>
      </c>
      <c r="AC118" s="114">
        <f t="shared" si="48"/>
        <v>0</v>
      </c>
      <c r="AD118" s="114">
        <f t="shared" si="48"/>
        <v>0</v>
      </c>
      <c r="AE118" s="114">
        <f t="shared" si="48"/>
        <v>0</v>
      </c>
    </row>
    <row r="119" spans="1:31" s="8" customFormat="1" hidden="1">
      <c r="A119" s="19">
        <f t="shared" si="33"/>
        <v>3</v>
      </c>
      <c r="B119" s="70"/>
      <c r="C119" s="74" t="s">
        <v>97</v>
      </c>
      <c r="D119" s="72" t="s">
        <v>23</v>
      </c>
      <c r="E119" s="114">
        <f t="shared" si="46"/>
        <v>0</v>
      </c>
      <c r="F119" s="114">
        <f t="shared" si="46"/>
        <v>0</v>
      </c>
      <c r="G119" s="114">
        <f t="shared" si="46"/>
        <v>0</v>
      </c>
      <c r="H119" s="114">
        <f t="shared" si="46"/>
        <v>0</v>
      </c>
      <c r="I119" s="114">
        <f t="shared" si="46"/>
        <v>0</v>
      </c>
      <c r="J119" s="114">
        <f t="shared" si="46"/>
        <v>0</v>
      </c>
      <c r="K119" s="114">
        <f t="shared" si="46"/>
        <v>0</v>
      </c>
      <c r="L119" s="114">
        <f t="shared" si="46"/>
        <v>0</v>
      </c>
      <c r="M119" s="114">
        <f t="shared" si="46"/>
        <v>0</v>
      </c>
      <c r="N119" s="114">
        <f t="shared" si="46"/>
        <v>0</v>
      </c>
      <c r="O119" s="114">
        <f t="shared" si="47"/>
        <v>0</v>
      </c>
      <c r="P119" s="114">
        <f t="shared" si="47"/>
        <v>0</v>
      </c>
      <c r="Q119" s="114">
        <f t="shared" si="47"/>
        <v>0</v>
      </c>
      <c r="R119" s="114">
        <f t="shared" si="47"/>
        <v>0</v>
      </c>
      <c r="S119" s="114">
        <f t="shared" si="47"/>
        <v>0</v>
      </c>
      <c r="T119" s="114">
        <f t="shared" si="47"/>
        <v>0</v>
      </c>
      <c r="U119" s="114">
        <f t="shared" si="47"/>
        <v>0</v>
      </c>
      <c r="V119" s="114">
        <f t="shared" si="47"/>
        <v>0</v>
      </c>
      <c r="W119" s="114">
        <f t="shared" si="47"/>
        <v>0</v>
      </c>
      <c r="X119" s="114">
        <f t="shared" si="47"/>
        <v>0</v>
      </c>
      <c r="Y119" s="114">
        <f t="shared" si="48"/>
        <v>0</v>
      </c>
      <c r="Z119" s="114">
        <f t="shared" si="48"/>
        <v>0</v>
      </c>
      <c r="AA119" s="114">
        <f t="shared" si="48"/>
        <v>0</v>
      </c>
      <c r="AB119" s="114">
        <f t="shared" si="48"/>
        <v>0</v>
      </c>
      <c r="AC119" s="114">
        <f t="shared" si="48"/>
        <v>0</v>
      </c>
      <c r="AD119" s="114">
        <f t="shared" si="48"/>
        <v>0</v>
      </c>
      <c r="AE119" s="114">
        <f t="shared" si="48"/>
        <v>0</v>
      </c>
    </row>
    <row r="120" spans="1:31" s="8" customFormat="1" hidden="1">
      <c r="A120" s="19">
        <f t="shared" si="33"/>
        <v>3</v>
      </c>
      <c r="B120" s="70"/>
      <c r="C120" s="74" t="s">
        <v>98</v>
      </c>
      <c r="D120" s="71" t="s">
        <v>24</v>
      </c>
      <c r="E120" s="114">
        <f t="shared" si="46"/>
        <v>0</v>
      </c>
      <c r="F120" s="114">
        <f t="shared" si="46"/>
        <v>0</v>
      </c>
      <c r="G120" s="114">
        <f t="shared" si="46"/>
        <v>0</v>
      </c>
      <c r="H120" s="114">
        <f t="shared" si="46"/>
        <v>0</v>
      </c>
      <c r="I120" s="114">
        <f t="shared" si="46"/>
        <v>0</v>
      </c>
      <c r="J120" s="114">
        <f t="shared" si="46"/>
        <v>0</v>
      </c>
      <c r="K120" s="114">
        <f t="shared" si="46"/>
        <v>0</v>
      </c>
      <c r="L120" s="114">
        <f t="shared" si="46"/>
        <v>0</v>
      </c>
      <c r="M120" s="114">
        <f t="shared" si="46"/>
        <v>0</v>
      </c>
      <c r="N120" s="114">
        <f t="shared" si="46"/>
        <v>0</v>
      </c>
      <c r="O120" s="114">
        <f t="shared" si="47"/>
        <v>0</v>
      </c>
      <c r="P120" s="114">
        <f t="shared" si="47"/>
        <v>0</v>
      </c>
      <c r="Q120" s="114">
        <f t="shared" si="47"/>
        <v>0</v>
      </c>
      <c r="R120" s="114">
        <f t="shared" si="47"/>
        <v>0</v>
      </c>
      <c r="S120" s="114">
        <f t="shared" si="47"/>
        <v>0</v>
      </c>
      <c r="T120" s="114">
        <f t="shared" si="47"/>
        <v>0</v>
      </c>
      <c r="U120" s="114">
        <f t="shared" si="47"/>
        <v>0</v>
      </c>
      <c r="V120" s="114">
        <f t="shared" si="47"/>
        <v>0</v>
      </c>
      <c r="W120" s="114">
        <f t="shared" si="47"/>
        <v>0</v>
      </c>
      <c r="X120" s="114">
        <f t="shared" si="47"/>
        <v>0</v>
      </c>
      <c r="Y120" s="114">
        <f t="shared" si="48"/>
        <v>0</v>
      </c>
      <c r="Z120" s="114">
        <f t="shared" si="48"/>
        <v>0</v>
      </c>
      <c r="AA120" s="114">
        <f t="shared" si="48"/>
        <v>0</v>
      </c>
      <c r="AB120" s="114">
        <f t="shared" si="48"/>
        <v>0</v>
      </c>
      <c r="AC120" s="114">
        <f t="shared" si="48"/>
        <v>0</v>
      </c>
      <c r="AD120" s="114">
        <f t="shared" si="48"/>
        <v>0</v>
      </c>
      <c r="AE120" s="114">
        <f t="shared" si="48"/>
        <v>0</v>
      </c>
    </row>
    <row r="121" spans="1:31" s="8" customFormat="1" hidden="1">
      <c r="A121" s="19">
        <f t="shared" si="33"/>
        <v>3</v>
      </c>
      <c r="B121" s="29"/>
      <c r="C121" s="75" t="s">
        <v>450</v>
      </c>
      <c r="D121" s="82"/>
      <c r="E121" s="112">
        <f t="shared" ref="E121:AE121" si="49">SUBTOTAL(9,E122:E125)</f>
        <v>0</v>
      </c>
      <c r="F121" s="112">
        <f t="shared" si="49"/>
        <v>0</v>
      </c>
      <c r="G121" s="112">
        <f t="shared" si="49"/>
        <v>0</v>
      </c>
      <c r="H121" s="112">
        <f t="shared" si="49"/>
        <v>0</v>
      </c>
      <c r="I121" s="112">
        <f t="shared" si="49"/>
        <v>0</v>
      </c>
      <c r="J121" s="112">
        <f t="shared" si="49"/>
        <v>0</v>
      </c>
      <c r="K121" s="112">
        <f t="shared" si="49"/>
        <v>0</v>
      </c>
      <c r="L121" s="112">
        <f t="shared" si="49"/>
        <v>0</v>
      </c>
      <c r="M121" s="112">
        <f t="shared" si="49"/>
        <v>0</v>
      </c>
      <c r="N121" s="112">
        <f t="shared" si="49"/>
        <v>0</v>
      </c>
      <c r="O121" s="112">
        <f t="shared" si="49"/>
        <v>0</v>
      </c>
      <c r="P121" s="112">
        <f t="shared" si="49"/>
        <v>0</v>
      </c>
      <c r="Q121" s="112">
        <f t="shared" si="49"/>
        <v>0</v>
      </c>
      <c r="R121" s="112">
        <f t="shared" si="49"/>
        <v>0</v>
      </c>
      <c r="S121" s="112">
        <f t="shared" si="49"/>
        <v>0</v>
      </c>
      <c r="T121" s="112">
        <f t="shared" si="49"/>
        <v>0</v>
      </c>
      <c r="U121" s="112">
        <f t="shared" si="49"/>
        <v>0</v>
      </c>
      <c r="V121" s="112">
        <f t="shared" si="49"/>
        <v>0</v>
      </c>
      <c r="W121" s="112">
        <f t="shared" si="49"/>
        <v>0</v>
      </c>
      <c r="X121" s="112">
        <f t="shared" si="49"/>
        <v>0</v>
      </c>
      <c r="Y121" s="112">
        <f t="shared" si="49"/>
        <v>0</v>
      </c>
      <c r="Z121" s="112">
        <f t="shared" si="49"/>
        <v>0</v>
      </c>
      <c r="AA121" s="112">
        <f t="shared" si="49"/>
        <v>0</v>
      </c>
      <c r="AB121" s="112">
        <f t="shared" si="49"/>
        <v>0</v>
      </c>
      <c r="AC121" s="112">
        <f t="shared" si="49"/>
        <v>0</v>
      </c>
      <c r="AD121" s="112">
        <f t="shared" si="49"/>
        <v>0</v>
      </c>
      <c r="AE121" s="112">
        <f t="shared" si="49"/>
        <v>0</v>
      </c>
    </row>
    <row r="122" spans="1:31" s="8" customFormat="1" hidden="1">
      <c r="A122" s="19">
        <f t="shared" si="33"/>
        <v>3</v>
      </c>
      <c r="B122" s="70"/>
      <c r="C122" s="101" t="s">
        <v>451</v>
      </c>
      <c r="D122" s="71" t="s">
        <v>118</v>
      </c>
      <c r="E122" s="114">
        <f t="shared" ref="E122:N126" si="50">SUMIF($C$252:$C$1272,$C122,E$252:E$1272)</f>
        <v>0</v>
      </c>
      <c r="F122" s="114">
        <f t="shared" si="50"/>
        <v>0</v>
      </c>
      <c r="G122" s="114">
        <f t="shared" si="50"/>
        <v>0</v>
      </c>
      <c r="H122" s="114">
        <f t="shared" si="50"/>
        <v>0</v>
      </c>
      <c r="I122" s="114">
        <f t="shared" si="50"/>
        <v>0</v>
      </c>
      <c r="J122" s="114">
        <f t="shared" si="50"/>
        <v>0</v>
      </c>
      <c r="K122" s="114">
        <f t="shared" si="50"/>
        <v>0</v>
      </c>
      <c r="L122" s="114">
        <f t="shared" si="50"/>
        <v>0</v>
      </c>
      <c r="M122" s="114">
        <f t="shared" si="50"/>
        <v>0</v>
      </c>
      <c r="N122" s="114">
        <f t="shared" si="50"/>
        <v>0</v>
      </c>
      <c r="O122" s="114">
        <f t="shared" ref="O122:X126" si="51">SUMIF($C$252:$C$1272,$C122,O$252:O$1272)</f>
        <v>0</v>
      </c>
      <c r="P122" s="114">
        <f t="shared" si="51"/>
        <v>0</v>
      </c>
      <c r="Q122" s="114">
        <f t="shared" si="51"/>
        <v>0</v>
      </c>
      <c r="R122" s="114">
        <f t="shared" si="51"/>
        <v>0</v>
      </c>
      <c r="S122" s="114">
        <f t="shared" si="51"/>
        <v>0</v>
      </c>
      <c r="T122" s="114">
        <f t="shared" si="51"/>
        <v>0</v>
      </c>
      <c r="U122" s="114">
        <f t="shared" si="51"/>
        <v>0</v>
      </c>
      <c r="V122" s="114">
        <f t="shared" si="51"/>
        <v>0</v>
      </c>
      <c r="W122" s="114">
        <f t="shared" si="51"/>
        <v>0</v>
      </c>
      <c r="X122" s="114">
        <f t="shared" si="51"/>
        <v>0</v>
      </c>
      <c r="Y122" s="114">
        <f t="shared" ref="Y122:AE126" si="52">SUMIF($C$252:$C$1272,$C122,Y$252:Y$1272)</f>
        <v>0</v>
      </c>
      <c r="Z122" s="114">
        <f t="shared" si="52"/>
        <v>0</v>
      </c>
      <c r="AA122" s="114">
        <f t="shared" si="52"/>
        <v>0</v>
      </c>
      <c r="AB122" s="114">
        <f t="shared" si="52"/>
        <v>0</v>
      </c>
      <c r="AC122" s="114">
        <f t="shared" si="52"/>
        <v>0</v>
      </c>
      <c r="AD122" s="114">
        <f t="shared" si="52"/>
        <v>0</v>
      </c>
      <c r="AE122" s="114">
        <f t="shared" si="52"/>
        <v>0</v>
      </c>
    </row>
    <row r="123" spans="1:31" s="8" customFormat="1" ht="25.5" hidden="1">
      <c r="A123" s="19">
        <f t="shared" si="33"/>
        <v>3</v>
      </c>
      <c r="B123" s="70"/>
      <c r="C123" s="110" t="s">
        <v>452</v>
      </c>
      <c r="D123" s="72" t="s">
        <v>143</v>
      </c>
      <c r="E123" s="114">
        <f t="shared" si="50"/>
        <v>0</v>
      </c>
      <c r="F123" s="114">
        <f t="shared" si="50"/>
        <v>0</v>
      </c>
      <c r="G123" s="114">
        <f t="shared" si="50"/>
        <v>0</v>
      </c>
      <c r="H123" s="114">
        <f t="shared" si="50"/>
        <v>0</v>
      </c>
      <c r="I123" s="114">
        <f t="shared" si="50"/>
        <v>0</v>
      </c>
      <c r="J123" s="114">
        <f t="shared" si="50"/>
        <v>0</v>
      </c>
      <c r="K123" s="114">
        <f t="shared" si="50"/>
        <v>0</v>
      </c>
      <c r="L123" s="114">
        <f t="shared" si="50"/>
        <v>0</v>
      </c>
      <c r="M123" s="114">
        <f t="shared" si="50"/>
        <v>0</v>
      </c>
      <c r="N123" s="114">
        <f t="shared" si="50"/>
        <v>0</v>
      </c>
      <c r="O123" s="114">
        <f t="shared" si="51"/>
        <v>0</v>
      </c>
      <c r="P123" s="114">
        <f t="shared" si="51"/>
        <v>0</v>
      </c>
      <c r="Q123" s="114">
        <f t="shared" si="51"/>
        <v>0</v>
      </c>
      <c r="R123" s="114">
        <f t="shared" si="51"/>
        <v>0</v>
      </c>
      <c r="S123" s="114">
        <f t="shared" si="51"/>
        <v>0</v>
      </c>
      <c r="T123" s="114">
        <f t="shared" si="51"/>
        <v>0</v>
      </c>
      <c r="U123" s="114">
        <f t="shared" si="51"/>
        <v>0</v>
      </c>
      <c r="V123" s="114">
        <f t="shared" si="51"/>
        <v>0</v>
      </c>
      <c r="W123" s="114">
        <f t="shared" si="51"/>
        <v>0</v>
      </c>
      <c r="X123" s="114">
        <f t="shared" si="51"/>
        <v>0</v>
      </c>
      <c r="Y123" s="114">
        <f t="shared" si="52"/>
        <v>0</v>
      </c>
      <c r="Z123" s="114">
        <f t="shared" si="52"/>
        <v>0</v>
      </c>
      <c r="AA123" s="114">
        <f t="shared" si="52"/>
        <v>0</v>
      </c>
      <c r="AB123" s="114">
        <f t="shared" si="52"/>
        <v>0</v>
      </c>
      <c r="AC123" s="114">
        <f t="shared" si="52"/>
        <v>0</v>
      </c>
      <c r="AD123" s="114">
        <f t="shared" si="52"/>
        <v>0</v>
      </c>
      <c r="AE123" s="114">
        <f t="shared" si="52"/>
        <v>0</v>
      </c>
    </row>
    <row r="124" spans="1:31" s="8" customFormat="1" hidden="1">
      <c r="A124" s="19">
        <f>IF(MAX(E124:AF124)=0,IF(MIN(E124:AF124)=0,3,2),2)</f>
        <v>3</v>
      </c>
      <c r="B124" s="70"/>
      <c r="C124" s="183" t="s">
        <v>477</v>
      </c>
      <c r="D124" s="184" t="s">
        <v>478</v>
      </c>
      <c r="E124" s="114">
        <f t="shared" si="50"/>
        <v>0</v>
      </c>
      <c r="F124" s="114">
        <f t="shared" si="50"/>
        <v>0</v>
      </c>
      <c r="G124" s="114">
        <f t="shared" si="50"/>
        <v>0</v>
      </c>
      <c r="H124" s="114">
        <f t="shared" si="50"/>
        <v>0</v>
      </c>
      <c r="I124" s="114">
        <f t="shared" si="50"/>
        <v>0</v>
      </c>
      <c r="J124" s="114">
        <f t="shared" si="50"/>
        <v>0</v>
      </c>
      <c r="K124" s="114">
        <f t="shared" si="50"/>
        <v>0</v>
      </c>
      <c r="L124" s="114">
        <f t="shared" si="50"/>
        <v>0</v>
      </c>
      <c r="M124" s="114">
        <f t="shared" si="50"/>
        <v>0</v>
      </c>
      <c r="N124" s="114">
        <f t="shared" si="50"/>
        <v>0</v>
      </c>
      <c r="O124" s="114">
        <f t="shared" si="51"/>
        <v>0</v>
      </c>
      <c r="P124" s="114">
        <f t="shared" si="51"/>
        <v>0</v>
      </c>
      <c r="Q124" s="114">
        <f t="shared" si="51"/>
        <v>0</v>
      </c>
      <c r="R124" s="114">
        <f t="shared" si="51"/>
        <v>0</v>
      </c>
      <c r="S124" s="114">
        <f t="shared" si="51"/>
        <v>0</v>
      </c>
      <c r="T124" s="114">
        <f t="shared" si="51"/>
        <v>0</v>
      </c>
      <c r="U124" s="114">
        <f t="shared" si="51"/>
        <v>0</v>
      </c>
      <c r="V124" s="114">
        <f t="shared" si="51"/>
        <v>0</v>
      </c>
      <c r="W124" s="114">
        <f t="shared" si="51"/>
        <v>0</v>
      </c>
      <c r="X124" s="114">
        <f t="shared" si="51"/>
        <v>0</v>
      </c>
      <c r="Y124" s="114">
        <f t="shared" si="52"/>
        <v>0</v>
      </c>
      <c r="Z124" s="114">
        <f t="shared" si="52"/>
        <v>0</v>
      </c>
      <c r="AA124" s="114">
        <f t="shared" si="52"/>
        <v>0</v>
      </c>
      <c r="AB124" s="114">
        <f t="shared" si="52"/>
        <v>0</v>
      </c>
      <c r="AC124" s="114">
        <f t="shared" si="52"/>
        <v>0</v>
      </c>
      <c r="AD124" s="114">
        <f t="shared" si="52"/>
        <v>0</v>
      </c>
      <c r="AE124" s="114">
        <f t="shared" si="52"/>
        <v>0</v>
      </c>
    </row>
    <row r="125" spans="1:31" s="8" customFormat="1" ht="25.5" hidden="1">
      <c r="A125" s="19">
        <f t="shared" si="33"/>
        <v>3</v>
      </c>
      <c r="B125" s="70"/>
      <c r="C125" s="101" t="s">
        <v>476</v>
      </c>
      <c r="D125" s="72" t="s">
        <v>26</v>
      </c>
      <c r="E125" s="114">
        <f t="shared" si="50"/>
        <v>0</v>
      </c>
      <c r="F125" s="114">
        <f t="shared" si="50"/>
        <v>0</v>
      </c>
      <c r="G125" s="114">
        <f t="shared" si="50"/>
        <v>0</v>
      </c>
      <c r="H125" s="114">
        <f t="shared" si="50"/>
        <v>0</v>
      </c>
      <c r="I125" s="114">
        <f t="shared" si="50"/>
        <v>0</v>
      </c>
      <c r="J125" s="114">
        <f t="shared" si="50"/>
        <v>0</v>
      </c>
      <c r="K125" s="114">
        <f t="shared" si="50"/>
        <v>0</v>
      </c>
      <c r="L125" s="114">
        <f t="shared" si="50"/>
        <v>0</v>
      </c>
      <c r="M125" s="114">
        <f t="shared" si="50"/>
        <v>0</v>
      </c>
      <c r="N125" s="114">
        <f t="shared" si="50"/>
        <v>0</v>
      </c>
      <c r="O125" s="114">
        <f t="shared" si="51"/>
        <v>0</v>
      </c>
      <c r="P125" s="114">
        <f t="shared" si="51"/>
        <v>0</v>
      </c>
      <c r="Q125" s="114">
        <f t="shared" si="51"/>
        <v>0</v>
      </c>
      <c r="R125" s="114">
        <f t="shared" si="51"/>
        <v>0</v>
      </c>
      <c r="S125" s="114">
        <f t="shared" si="51"/>
        <v>0</v>
      </c>
      <c r="T125" s="114">
        <f t="shared" si="51"/>
        <v>0</v>
      </c>
      <c r="U125" s="114">
        <f t="shared" si="51"/>
        <v>0</v>
      </c>
      <c r="V125" s="114">
        <f t="shared" si="51"/>
        <v>0</v>
      </c>
      <c r="W125" s="114">
        <f t="shared" si="51"/>
        <v>0</v>
      </c>
      <c r="X125" s="114">
        <f t="shared" si="51"/>
        <v>0</v>
      </c>
      <c r="Y125" s="114">
        <f t="shared" si="52"/>
        <v>0</v>
      </c>
      <c r="Z125" s="114">
        <f t="shared" si="52"/>
        <v>0</v>
      </c>
      <c r="AA125" s="114">
        <f t="shared" si="52"/>
        <v>0</v>
      </c>
      <c r="AB125" s="114">
        <f t="shared" si="52"/>
        <v>0</v>
      </c>
      <c r="AC125" s="114">
        <f t="shared" si="52"/>
        <v>0</v>
      </c>
      <c r="AD125" s="114">
        <f t="shared" si="52"/>
        <v>0</v>
      </c>
      <c r="AE125" s="114">
        <f t="shared" si="52"/>
        <v>0</v>
      </c>
    </row>
    <row r="126" spans="1:31" s="8" customFormat="1" ht="25.5" hidden="1">
      <c r="A126" s="19">
        <f t="shared" si="33"/>
        <v>3</v>
      </c>
      <c r="B126" s="70"/>
      <c r="C126" s="75" t="s">
        <v>117</v>
      </c>
      <c r="D126" s="72" t="s">
        <v>27</v>
      </c>
      <c r="E126" s="114">
        <f t="shared" si="50"/>
        <v>0</v>
      </c>
      <c r="F126" s="114">
        <f t="shared" si="50"/>
        <v>0</v>
      </c>
      <c r="G126" s="114">
        <f t="shared" si="50"/>
        <v>0</v>
      </c>
      <c r="H126" s="114">
        <f t="shared" si="50"/>
        <v>0</v>
      </c>
      <c r="I126" s="114">
        <f t="shared" si="50"/>
        <v>0</v>
      </c>
      <c r="J126" s="114">
        <f t="shared" si="50"/>
        <v>0</v>
      </c>
      <c r="K126" s="114">
        <f t="shared" si="50"/>
        <v>0</v>
      </c>
      <c r="L126" s="114">
        <f t="shared" si="50"/>
        <v>0</v>
      </c>
      <c r="M126" s="114">
        <f t="shared" si="50"/>
        <v>0</v>
      </c>
      <c r="N126" s="114">
        <f t="shared" si="50"/>
        <v>0</v>
      </c>
      <c r="O126" s="114">
        <f t="shared" si="51"/>
        <v>0</v>
      </c>
      <c r="P126" s="114">
        <f t="shared" si="51"/>
        <v>0</v>
      </c>
      <c r="Q126" s="114">
        <f t="shared" si="51"/>
        <v>0</v>
      </c>
      <c r="R126" s="114">
        <f t="shared" si="51"/>
        <v>0</v>
      </c>
      <c r="S126" s="114">
        <f t="shared" si="51"/>
        <v>0</v>
      </c>
      <c r="T126" s="114">
        <f t="shared" si="51"/>
        <v>0</v>
      </c>
      <c r="U126" s="114">
        <f t="shared" si="51"/>
        <v>0</v>
      </c>
      <c r="V126" s="114">
        <f t="shared" si="51"/>
        <v>0</v>
      </c>
      <c r="W126" s="114">
        <f t="shared" si="51"/>
        <v>0</v>
      </c>
      <c r="X126" s="114">
        <f t="shared" si="51"/>
        <v>0</v>
      </c>
      <c r="Y126" s="114">
        <f t="shared" si="52"/>
        <v>0</v>
      </c>
      <c r="Z126" s="114">
        <f t="shared" si="52"/>
        <v>0</v>
      </c>
      <c r="AA126" s="114">
        <f t="shared" si="52"/>
        <v>0</v>
      </c>
      <c r="AB126" s="114">
        <f t="shared" si="52"/>
        <v>0</v>
      </c>
      <c r="AC126" s="114">
        <f t="shared" si="52"/>
        <v>0</v>
      </c>
      <c r="AD126" s="114">
        <f t="shared" si="52"/>
        <v>0</v>
      </c>
      <c r="AE126" s="114">
        <f t="shared" si="52"/>
        <v>0</v>
      </c>
    </row>
    <row r="127" spans="1:31" s="8" customFormat="1" hidden="1">
      <c r="A127" s="19">
        <f t="shared" si="33"/>
        <v>3</v>
      </c>
      <c r="B127" s="28" t="s">
        <v>14</v>
      </c>
      <c r="C127" s="76" t="s">
        <v>328</v>
      </c>
      <c r="D127" s="72" t="s">
        <v>217</v>
      </c>
      <c r="E127" s="115">
        <f t="shared" ref="E127:AE127" si="53">SUBTOTAL(9,E128:E129)</f>
        <v>0</v>
      </c>
      <c r="F127" s="115">
        <f t="shared" si="53"/>
        <v>0</v>
      </c>
      <c r="G127" s="115">
        <f t="shared" si="53"/>
        <v>0</v>
      </c>
      <c r="H127" s="115">
        <f t="shared" si="53"/>
        <v>0</v>
      </c>
      <c r="I127" s="115">
        <f t="shared" si="53"/>
        <v>0</v>
      </c>
      <c r="J127" s="115">
        <f t="shared" si="53"/>
        <v>0</v>
      </c>
      <c r="K127" s="115">
        <f t="shared" si="53"/>
        <v>0</v>
      </c>
      <c r="L127" s="115">
        <f t="shared" si="53"/>
        <v>0</v>
      </c>
      <c r="M127" s="115">
        <f t="shared" si="53"/>
        <v>0</v>
      </c>
      <c r="N127" s="115">
        <f t="shared" si="53"/>
        <v>0</v>
      </c>
      <c r="O127" s="115">
        <f t="shared" si="53"/>
        <v>0</v>
      </c>
      <c r="P127" s="115">
        <f t="shared" si="53"/>
        <v>0</v>
      </c>
      <c r="Q127" s="115">
        <f t="shared" si="53"/>
        <v>0</v>
      </c>
      <c r="R127" s="115">
        <f t="shared" si="53"/>
        <v>0</v>
      </c>
      <c r="S127" s="115">
        <f t="shared" si="53"/>
        <v>0</v>
      </c>
      <c r="T127" s="115">
        <f t="shared" si="53"/>
        <v>0</v>
      </c>
      <c r="U127" s="115">
        <f t="shared" si="53"/>
        <v>0</v>
      </c>
      <c r="V127" s="115">
        <f t="shared" si="53"/>
        <v>0</v>
      </c>
      <c r="W127" s="115">
        <f t="shared" si="53"/>
        <v>0</v>
      </c>
      <c r="X127" s="115">
        <f t="shared" si="53"/>
        <v>0</v>
      </c>
      <c r="Y127" s="115">
        <f t="shared" si="53"/>
        <v>0</v>
      </c>
      <c r="Z127" s="115">
        <f t="shared" si="53"/>
        <v>0</v>
      </c>
      <c r="AA127" s="115">
        <f t="shared" si="53"/>
        <v>0</v>
      </c>
      <c r="AB127" s="115">
        <f t="shared" si="53"/>
        <v>0</v>
      </c>
      <c r="AC127" s="115">
        <f t="shared" si="53"/>
        <v>0</v>
      </c>
      <c r="AD127" s="115">
        <f t="shared" si="53"/>
        <v>0</v>
      </c>
      <c r="AE127" s="115">
        <f t="shared" si="53"/>
        <v>0</v>
      </c>
    </row>
    <row r="128" spans="1:31" s="8" customFormat="1" hidden="1">
      <c r="A128" s="19">
        <f t="shared" si="33"/>
        <v>3</v>
      </c>
      <c r="B128" s="70"/>
      <c r="C128" s="74" t="s">
        <v>329</v>
      </c>
      <c r="D128" s="71" t="s">
        <v>310</v>
      </c>
      <c r="E128" s="114">
        <f t="shared" ref="E128:N129" si="54">SUMIF($C$252:$C$1272,$C128,E$252:E$1272)</f>
        <v>0</v>
      </c>
      <c r="F128" s="114">
        <f t="shared" si="54"/>
        <v>0</v>
      </c>
      <c r="G128" s="114">
        <f t="shared" si="54"/>
        <v>0</v>
      </c>
      <c r="H128" s="114">
        <f t="shared" si="54"/>
        <v>0</v>
      </c>
      <c r="I128" s="114">
        <f t="shared" si="54"/>
        <v>0</v>
      </c>
      <c r="J128" s="114">
        <f t="shared" si="54"/>
        <v>0</v>
      </c>
      <c r="K128" s="114">
        <f t="shared" si="54"/>
        <v>0</v>
      </c>
      <c r="L128" s="114">
        <f t="shared" si="54"/>
        <v>0</v>
      </c>
      <c r="M128" s="114">
        <f t="shared" si="54"/>
        <v>0</v>
      </c>
      <c r="N128" s="114">
        <f t="shared" si="54"/>
        <v>0</v>
      </c>
      <c r="O128" s="114">
        <f t="shared" ref="O128:X129" si="55">SUMIF($C$252:$C$1272,$C128,O$252:O$1272)</f>
        <v>0</v>
      </c>
      <c r="P128" s="114">
        <f t="shared" si="55"/>
        <v>0</v>
      </c>
      <c r="Q128" s="114">
        <f t="shared" si="55"/>
        <v>0</v>
      </c>
      <c r="R128" s="114">
        <f t="shared" si="55"/>
        <v>0</v>
      </c>
      <c r="S128" s="114">
        <f t="shared" si="55"/>
        <v>0</v>
      </c>
      <c r="T128" s="114">
        <f t="shared" si="55"/>
        <v>0</v>
      </c>
      <c r="U128" s="114">
        <f t="shared" si="55"/>
        <v>0</v>
      </c>
      <c r="V128" s="114">
        <f t="shared" si="55"/>
        <v>0</v>
      </c>
      <c r="W128" s="114">
        <f t="shared" si="55"/>
        <v>0</v>
      </c>
      <c r="X128" s="114">
        <f t="shared" si="55"/>
        <v>0</v>
      </c>
      <c r="Y128" s="114">
        <f t="shared" ref="Y128:AE129" si="56">SUMIF($C$252:$C$1272,$C128,Y$252:Y$1272)</f>
        <v>0</v>
      </c>
      <c r="Z128" s="114">
        <f t="shared" si="56"/>
        <v>0</v>
      </c>
      <c r="AA128" s="114">
        <f t="shared" si="56"/>
        <v>0</v>
      </c>
      <c r="AB128" s="114">
        <f t="shared" si="56"/>
        <v>0</v>
      </c>
      <c r="AC128" s="114">
        <f t="shared" si="56"/>
        <v>0</v>
      </c>
      <c r="AD128" s="114">
        <f t="shared" si="56"/>
        <v>0</v>
      </c>
      <c r="AE128" s="114">
        <f t="shared" si="56"/>
        <v>0</v>
      </c>
    </row>
    <row r="129" spans="1:31" s="8" customFormat="1" hidden="1">
      <c r="A129" s="19">
        <f t="shared" si="33"/>
        <v>3</v>
      </c>
      <c r="B129" s="70"/>
      <c r="C129" s="74" t="s">
        <v>330</v>
      </c>
      <c r="D129" s="71" t="s">
        <v>311</v>
      </c>
      <c r="E129" s="114">
        <f t="shared" si="54"/>
        <v>0</v>
      </c>
      <c r="F129" s="114">
        <f t="shared" si="54"/>
        <v>0</v>
      </c>
      <c r="G129" s="114">
        <f t="shared" si="54"/>
        <v>0</v>
      </c>
      <c r="H129" s="114">
        <f t="shared" si="54"/>
        <v>0</v>
      </c>
      <c r="I129" s="114">
        <f t="shared" si="54"/>
        <v>0</v>
      </c>
      <c r="J129" s="114">
        <f t="shared" si="54"/>
        <v>0</v>
      </c>
      <c r="K129" s="114">
        <f t="shared" si="54"/>
        <v>0</v>
      </c>
      <c r="L129" s="114">
        <f t="shared" si="54"/>
        <v>0</v>
      </c>
      <c r="M129" s="114">
        <f t="shared" si="54"/>
        <v>0</v>
      </c>
      <c r="N129" s="114">
        <f t="shared" si="54"/>
        <v>0</v>
      </c>
      <c r="O129" s="114">
        <f t="shared" si="55"/>
        <v>0</v>
      </c>
      <c r="P129" s="114">
        <f t="shared" si="55"/>
        <v>0</v>
      </c>
      <c r="Q129" s="114">
        <f t="shared" si="55"/>
        <v>0</v>
      </c>
      <c r="R129" s="114">
        <f t="shared" si="55"/>
        <v>0</v>
      </c>
      <c r="S129" s="114">
        <f t="shared" si="55"/>
        <v>0</v>
      </c>
      <c r="T129" s="114">
        <f t="shared" si="55"/>
        <v>0</v>
      </c>
      <c r="U129" s="114">
        <f t="shared" si="55"/>
        <v>0</v>
      </c>
      <c r="V129" s="114">
        <f t="shared" si="55"/>
        <v>0</v>
      </c>
      <c r="W129" s="114">
        <f t="shared" si="55"/>
        <v>0</v>
      </c>
      <c r="X129" s="114">
        <f t="shared" si="55"/>
        <v>0</v>
      </c>
      <c r="Y129" s="114">
        <f t="shared" si="56"/>
        <v>0</v>
      </c>
      <c r="Z129" s="114">
        <f t="shared" si="56"/>
        <v>0</v>
      </c>
      <c r="AA129" s="114">
        <f t="shared" si="56"/>
        <v>0</v>
      </c>
      <c r="AB129" s="114">
        <f t="shared" si="56"/>
        <v>0</v>
      </c>
      <c r="AC129" s="114">
        <f t="shared" si="56"/>
        <v>0</v>
      </c>
      <c r="AD129" s="114">
        <f t="shared" si="56"/>
        <v>0</v>
      </c>
      <c r="AE129" s="114">
        <f t="shared" si="56"/>
        <v>0</v>
      </c>
    </row>
    <row r="130" spans="1:31" s="8" customFormat="1" hidden="1">
      <c r="A130" s="19">
        <f t="shared" si="33"/>
        <v>3</v>
      </c>
      <c r="B130" s="28" t="s">
        <v>25</v>
      </c>
      <c r="C130" s="76" t="s">
        <v>119</v>
      </c>
      <c r="D130" s="72"/>
      <c r="E130" s="112">
        <f t="shared" ref="E130:AE130" si="57">SUBTOTAL(9,E131:E135)</f>
        <v>0</v>
      </c>
      <c r="F130" s="112">
        <f t="shared" si="57"/>
        <v>0</v>
      </c>
      <c r="G130" s="112">
        <f t="shared" si="57"/>
        <v>0</v>
      </c>
      <c r="H130" s="112">
        <f t="shared" si="57"/>
        <v>0</v>
      </c>
      <c r="I130" s="112">
        <f t="shared" si="57"/>
        <v>0</v>
      </c>
      <c r="J130" s="112">
        <f t="shared" si="57"/>
        <v>0</v>
      </c>
      <c r="K130" s="112">
        <f t="shared" si="57"/>
        <v>0</v>
      </c>
      <c r="L130" s="112">
        <f t="shared" si="57"/>
        <v>0</v>
      </c>
      <c r="M130" s="112">
        <f t="shared" si="57"/>
        <v>0</v>
      </c>
      <c r="N130" s="112">
        <f t="shared" si="57"/>
        <v>0</v>
      </c>
      <c r="O130" s="112">
        <f t="shared" si="57"/>
        <v>0</v>
      </c>
      <c r="P130" s="112">
        <f t="shared" si="57"/>
        <v>0</v>
      </c>
      <c r="Q130" s="112">
        <f t="shared" si="57"/>
        <v>0</v>
      </c>
      <c r="R130" s="112">
        <f t="shared" si="57"/>
        <v>0</v>
      </c>
      <c r="S130" s="112">
        <f t="shared" si="57"/>
        <v>0</v>
      </c>
      <c r="T130" s="112">
        <f t="shared" si="57"/>
        <v>0</v>
      </c>
      <c r="U130" s="112">
        <f t="shared" si="57"/>
        <v>0</v>
      </c>
      <c r="V130" s="112">
        <f t="shared" si="57"/>
        <v>0</v>
      </c>
      <c r="W130" s="112">
        <f t="shared" si="57"/>
        <v>0</v>
      </c>
      <c r="X130" s="112">
        <f t="shared" si="57"/>
        <v>0</v>
      </c>
      <c r="Y130" s="112">
        <f t="shared" si="57"/>
        <v>0</v>
      </c>
      <c r="Z130" s="112">
        <f t="shared" si="57"/>
        <v>0</v>
      </c>
      <c r="AA130" s="112">
        <f t="shared" si="57"/>
        <v>0</v>
      </c>
      <c r="AB130" s="112">
        <f t="shared" si="57"/>
        <v>0</v>
      </c>
      <c r="AC130" s="112">
        <f t="shared" si="57"/>
        <v>0</v>
      </c>
      <c r="AD130" s="112">
        <f t="shared" si="57"/>
        <v>0</v>
      </c>
      <c r="AE130" s="112">
        <f t="shared" si="57"/>
        <v>0</v>
      </c>
    </row>
    <row r="131" spans="1:31" s="8" customFormat="1" hidden="1">
      <c r="A131" s="19">
        <f t="shared" si="33"/>
        <v>3</v>
      </c>
      <c r="B131" s="70"/>
      <c r="C131" s="74" t="s">
        <v>181</v>
      </c>
      <c r="D131" s="71" t="s">
        <v>182</v>
      </c>
      <c r="E131" s="114">
        <f t="shared" ref="E131:N135" si="58">SUMIF($C$252:$C$1272,$C131,E$252:E$1272)</f>
        <v>0</v>
      </c>
      <c r="F131" s="114">
        <f t="shared" si="58"/>
        <v>0</v>
      </c>
      <c r="G131" s="114">
        <f t="shared" si="58"/>
        <v>0</v>
      </c>
      <c r="H131" s="114">
        <f t="shared" si="58"/>
        <v>0</v>
      </c>
      <c r="I131" s="114">
        <f t="shared" si="58"/>
        <v>0</v>
      </c>
      <c r="J131" s="114">
        <f t="shared" si="58"/>
        <v>0</v>
      </c>
      <c r="K131" s="114">
        <f t="shared" si="58"/>
        <v>0</v>
      </c>
      <c r="L131" s="114">
        <f t="shared" si="58"/>
        <v>0</v>
      </c>
      <c r="M131" s="114">
        <f t="shared" si="58"/>
        <v>0</v>
      </c>
      <c r="N131" s="114">
        <f t="shared" si="58"/>
        <v>0</v>
      </c>
      <c r="O131" s="114">
        <f t="shared" ref="O131:X135" si="59">SUMIF($C$252:$C$1272,$C131,O$252:O$1272)</f>
        <v>0</v>
      </c>
      <c r="P131" s="114">
        <f t="shared" si="59"/>
        <v>0</v>
      </c>
      <c r="Q131" s="114">
        <f t="shared" si="59"/>
        <v>0</v>
      </c>
      <c r="R131" s="114">
        <f t="shared" si="59"/>
        <v>0</v>
      </c>
      <c r="S131" s="114">
        <f t="shared" si="59"/>
        <v>0</v>
      </c>
      <c r="T131" s="114">
        <f t="shared" si="59"/>
        <v>0</v>
      </c>
      <c r="U131" s="114">
        <f t="shared" si="59"/>
        <v>0</v>
      </c>
      <c r="V131" s="114">
        <f t="shared" si="59"/>
        <v>0</v>
      </c>
      <c r="W131" s="114">
        <f t="shared" si="59"/>
        <v>0</v>
      </c>
      <c r="X131" s="114">
        <f t="shared" si="59"/>
        <v>0</v>
      </c>
      <c r="Y131" s="114">
        <f t="shared" ref="Y131:AE135" si="60">SUMIF($C$252:$C$1272,$C131,Y$252:Y$1272)</f>
        <v>0</v>
      </c>
      <c r="Z131" s="114">
        <f t="shared" si="60"/>
        <v>0</v>
      </c>
      <c r="AA131" s="114">
        <f t="shared" si="60"/>
        <v>0</v>
      </c>
      <c r="AB131" s="114">
        <f t="shared" si="60"/>
        <v>0</v>
      </c>
      <c r="AC131" s="114">
        <f t="shared" si="60"/>
        <v>0</v>
      </c>
      <c r="AD131" s="114">
        <f t="shared" si="60"/>
        <v>0</v>
      </c>
      <c r="AE131" s="114">
        <f t="shared" si="60"/>
        <v>0</v>
      </c>
    </row>
    <row r="132" spans="1:31" s="8" customFormat="1" hidden="1">
      <c r="A132" s="19">
        <f t="shared" si="33"/>
        <v>3</v>
      </c>
      <c r="B132" s="70"/>
      <c r="C132" s="74" t="s">
        <v>183</v>
      </c>
      <c r="D132" s="71" t="s">
        <v>184</v>
      </c>
      <c r="E132" s="114">
        <f t="shared" si="58"/>
        <v>0</v>
      </c>
      <c r="F132" s="114">
        <f t="shared" si="58"/>
        <v>0</v>
      </c>
      <c r="G132" s="114">
        <f t="shared" si="58"/>
        <v>0</v>
      </c>
      <c r="H132" s="114">
        <f t="shared" si="58"/>
        <v>0</v>
      </c>
      <c r="I132" s="114">
        <f t="shared" si="58"/>
        <v>0</v>
      </c>
      <c r="J132" s="114">
        <f t="shared" si="58"/>
        <v>0</v>
      </c>
      <c r="K132" s="114">
        <f t="shared" si="58"/>
        <v>0</v>
      </c>
      <c r="L132" s="114">
        <f t="shared" si="58"/>
        <v>0</v>
      </c>
      <c r="M132" s="114">
        <f t="shared" si="58"/>
        <v>0</v>
      </c>
      <c r="N132" s="114">
        <f t="shared" si="58"/>
        <v>0</v>
      </c>
      <c r="O132" s="114">
        <f t="shared" si="59"/>
        <v>0</v>
      </c>
      <c r="P132" s="114">
        <f t="shared" si="59"/>
        <v>0</v>
      </c>
      <c r="Q132" s="114">
        <f t="shared" si="59"/>
        <v>0</v>
      </c>
      <c r="R132" s="114">
        <f t="shared" si="59"/>
        <v>0</v>
      </c>
      <c r="S132" s="114">
        <f t="shared" si="59"/>
        <v>0</v>
      </c>
      <c r="T132" s="114">
        <f t="shared" si="59"/>
        <v>0</v>
      </c>
      <c r="U132" s="114">
        <f t="shared" si="59"/>
        <v>0</v>
      </c>
      <c r="V132" s="114">
        <f t="shared" si="59"/>
        <v>0</v>
      </c>
      <c r="W132" s="114">
        <f t="shared" si="59"/>
        <v>0</v>
      </c>
      <c r="X132" s="114">
        <f t="shared" si="59"/>
        <v>0</v>
      </c>
      <c r="Y132" s="114">
        <f t="shared" si="60"/>
        <v>0</v>
      </c>
      <c r="Z132" s="114">
        <f t="shared" si="60"/>
        <v>0</v>
      </c>
      <c r="AA132" s="114">
        <f t="shared" si="60"/>
        <v>0</v>
      </c>
      <c r="AB132" s="114">
        <f t="shared" si="60"/>
        <v>0</v>
      </c>
      <c r="AC132" s="114">
        <f t="shared" si="60"/>
        <v>0</v>
      </c>
      <c r="AD132" s="114">
        <f t="shared" si="60"/>
        <v>0</v>
      </c>
      <c r="AE132" s="114">
        <f t="shared" si="60"/>
        <v>0</v>
      </c>
    </row>
    <row r="133" spans="1:31" s="8" customFormat="1" hidden="1">
      <c r="A133" s="19">
        <f t="shared" si="33"/>
        <v>3</v>
      </c>
      <c r="B133" s="70"/>
      <c r="C133" s="74" t="s">
        <v>185</v>
      </c>
      <c r="D133" s="71" t="s">
        <v>186</v>
      </c>
      <c r="E133" s="114">
        <f t="shared" si="58"/>
        <v>0</v>
      </c>
      <c r="F133" s="114">
        <f t="shared" si="58"/>
        <v>0</v>
      </c>
      <c r="G133" s="114">
        <f t="shared" si="58"/>
        <v>0</v>
      </c>
      <c r="H133" s="114">
        <f t="shared" si="58"/>
        <v>0</v>
      </c>
      <c r="I133" s="114">
        <f t="shared" si="58"/>
        <v>0</v>
      </c>
      <c r="J133" s="114">
        <f t="shared" si="58"/>
        <v>0</v>
      </c>
      <c r="K133" s="114">
        <f t="shared" si="58"/>
        <v>0</v>
      </c>
      <c r="L133" s="114">
        <f t="shared" si="58"/>
        <v>0</v>
      </c>
      <c r="M133" s="114">
        <f t="shared" si="58"/>
        <v>0</v>
      </c>
      <c r="N133" s="114">
        <f t="shared" si="58"/>
        <v>0</v>
      </c>
      <c r="O133" s="114">
        <f t="shared" si="59"/>
        <v>0</v>
      </c>
      <c r="P133" s="114">
        <f t="shared" si="59"/>
        <v>0</v>
      </c>
      <c r="Q133" s="114">
        <f t="shared" si="59"/>
        <v>0</v>
      </c>
      <c r="R133" s="114">
        <f t="shared" si="59"/>
        <v>0</v>
      </c>
      <c r="S133" s="114">
        <f t="shared" si="59"/>
        <v>0</v>
      </c>
      <c r="T133" s="114">
        <f t="shared" si="59"/>
        <v>0</v>
      </c>
      <c r="U133" s="114">
        <f t="shared" si="59"/>
        <v>0</v>
      </c>
      <c r="V133" s="114">
        <f t="shared" si="59"/>
        <v>0</v>
      </c>
      <c r="W133" s="114">
        <f t="shared" si="59"/>
        <v>0</v>
      </c>
      <c r="X133" s="114">
        <f t="shared" si="59"/>
        <v>0</v>
      </c>
      <c r="Y133" s="114">
        <f t="shared" si="60"/>
        <v>0</v>
      </c>
      <c r="Z133" s="114">
        <f t="shared" si="60"/>
        <v>0</v>
      </c>
      <c r="AA133" s="114">
        <f t="shared" si="60"/>
        <v>0</v>
      </c>
      <c r="AB133" s="114">
        <f t="shared" si="60"/>
        <v>0</v>
      </c>
      <c r="AC133" s="114">
        <f t="shared" si="60"/>
        <v>0</v>
      </c>
      <c r="AD133" s="114">
        <f t="shared" si="60"/>
        <v>0</v>
      </c>
      <c r="AE133" s="114">
        <f t="shared" si="60"/>
        <v>0</v>
      </c>
    </row>
    <row r="134" spans="1:31" s="8" customFormat="1" hidden="1">
      <c r="A134" s="19">
        <f t="shared" si="33"/>
        <v>3</v>
      </c>
      <c r="B134" s="70"/>
      <c r="C134" s="74" t="s">
        <v>187</v>
      </c>
      <c r="D134" s="71" t="s">
        <v>188</v>
      </c>
      <c r="E134" s="114">
        <f t="shared" si="58"/>
        <v>0</v>
      </c>
      <c r="F134" s="114">
        <f t="shared" si="58"/>
        <v>0</v>
      </c>
      <c r="G134" s="114">
        <f t="shared" si="58"/>
        <v>0</v>
      </c>
      <c r="H134" s="114">
        <f t="shared" si="58"/>
        <v>0</v>
      </c>
      <c r="I134" s="114">
        <f t="shared" si="58"/>
        <v>0</v>
      </c>
      <c r="J134" s="114">
        <f t="shared" si="58"/>
        <v>0</v>
      </c>
      <c r="K134" s="114">
        <f t="shared" si="58"/>
        <v>0</v>
      </c>
      <c r="L134" s="114">
        <f t="shared" si="58"/>
        <v>0</v>
      </c>
      <c r="M134" s="114">
        <f t="shared" si="58"/>
        <v>0</v>
      </c>
      <c r="N134" s="114">
        <f t="shared" si="58"/>
        <v>0</v>
      </c>
      <c r="O134" s="114">
        <f t="shared" si="59"/>
        <v>0</v>
      </c>
      <c r="P134" s="114">
        <f t="shared" si="59"/>
        <v>0</v>
      </c>
      <c r="Q134" s="114">
        <f t="shared" si="59"/>
        <v>0</v>
      </c>
      <c r="R134" s="114">
        <f t="shared" si="59"/>
        <v>0</v>
      </c>
      <c r="S134" s="114">
        <f t="shared" si="59"/>
        <v>0</v>
      </c>
      <c r="T134" s="114">
        <f t="shared" si="59"/>
        <v>0</v>
      </c>
      <c r="U134" s="114">
        <f t="shared" si="59"/>
        <v>0</v>
      </c>
      <c r="V134" s="114">
        <f t="shared" si="59"/>
        <v>0</v>
      </c>
      <c r="W134" s="114">
        <f t="shared" si="59"/>
        <v>0</v>
      </c>
      <c r="X134" s="114">
        <f t="shared" si="59"/>
        <v>0</v>
      </c>
      <c r="Y134" s="114">
        <f t="shared" si="60"/>
        <v>0</v>
      </c>
      <c r="Z134" s="114">
        <f t="shared" si="60"/>
        <v>0</v>
      </c>
      <c r="AA134" s="114">
        <f t="shared" si="60"/>
        <v>0</v>
      </c>
      <c r="AB134" s="114">
        <f t="shared" si="60"/>
        <v>0</v>
      </c>
      <c r="AC134" s="114">
        <f t="shared" si="60"/>
        <v>0</v>
      </c>
      <c r="AD134" s="114">
        <f t="shared" si="60"/>
        <v>0</v>
      </c>
      <c r="AE134" s="114">
        <f t="shared" si="60"/>
        <v>0</v>
      </c>
    </row>
    <row r="135" spans="1:31" s="8" customFormat="1" hidden="1">
      <c r="A135" s="19">
        <f t="shared" si="33"/>
        <v>3</v>
      </c>
      <c r="B135" s="70"/>
      <c r="C135" s="74" t="s">
        <v>29</v>
      </c>
      <c r="D135" s="71" t="s">
        <v>115</v>
      </c>
      <c r="E135" s="114">
        <f t="shared" si="58"/>
        <v>0</v>
      </c>
      <c r="F135" s="114">
        <f t="shared" si="58"/>
        <v>0</v>
      </c>
      <c r="G135" s="114">
        <f t="shared" si="58"/>
        <v>0</v>
      </c>
      <c r="H135" s="114">
        <f t="shared" si="58"/>
        <v>0</v>
      </c>
      <c r="I135" s="114">
        <f t="shared" si="58"/>
        <v>0</v>
      </c>
      <c r="J135" s="114">
        <f t="shared" si="58"/>
        <v>0</v>
      </c>
      <c r="K135" s="114">
        <f t="shared" si="58"/>
        <v>0</v>
      </c>
      <c r="L135" s="114">
        <f t="shared" si="58"/>
        <v>0</v>
      </c>
      <c r="M135" s="114">
        <f t="shared" si="58"/>
        <v>0</v>
      </c>
      <c r="N135" s="114">
        <f t="shared" si="58"/>
        <v>0</v>
      </c>
      <c r="O135" s="114">
        <f t="shared" si="59"/>
        <v>0</v>
      </c>
      <c r="P135" s="114">
        <f t="shared" si="59"/>
        <v>0</v>
      </c>
      <c r="Q135" s="114">
        <f t="shared" si="59"/>
        <v>0</v>
      </c>
      <c r="R135" s="114">
        <f t="shared" si="59"/>
        <v>0</v>
      </c>
      <c r="S135" s="114">
        <f t="shared" si="59"/>
        <v>0</v>
      </c>
      <c r="T135" s="114">
        <f t="shared" si="59"/>
        <v>0</v>
      </c>
      <c r="U135" s="114">
        <f t="shared" si="59"/>
        <v>0</v>
      </c>
      <c r="V135" s="114">
        <f t="shared" si="59"/>
        <v>0</v>
      </c>
      <c r="W135" s="114">
        <f t="shared" si="59"/>
        <v>0</v>
      </c>
      <c r="X135" s="114">
        <f t="shared" si="59"/>
        <v>0</v>
      </c>
      <c r="Y135" s="114">
        <f t="shared" si="60"/>
        <v>0</v>
      </c>
      <c r="Z135" s="114">
        <f t="shared" si="60"/>
        <v>0</v>
      </c>
      <c r="AA135" s="114">
        <f t="shared" si="60"/>
        <v>0</v>
      </c>
      <c r="AB135" s="114">
        <f t="shared" si="60"/>
        <v>0</v>
      </c>
      <c r="AC135" s="114">
        <f t="shared" si="60"/>
        <v>0</v>
      </c>
      <c r="AD135" s="114">
        <f t="shared" si="60"/>
        <v>0</v>
      </c>
      <c r="AE135" s="114">
        <f t="shared" si="60"/>
        <v>0</v>
      </c>
    </row>
    <row r="136" spans="1:31" s="8" customFormat="1" ht="25.5" hidden="1">
      <c r="A136" s="19">
        <f t="shared" si="33"/>
        <v>3</v>
      </c>
      <c r="B136" s="28" t="s">
        <v>173</v>
      </c>
      <c r="C136" s="73" t="s">
        <v>100</v>
      </c>
      <c r="D136" s="71"/>
      <c r="E136" s="112">
        <f t="shared" ref="E136:AE136" si="61">SUBTOTAL(9,E137:E139)</f>
        <v>0</v>
      </c>
      <c r="F136" s="112">
        <f t="shared" si="61"/>
        <v>0</v>
      </c>
      <c r="G136" s="112">
        <f t="shared" si="61"/>
        <v>0</v>
      </c>
      <c r="H136" s="112">
        <f t="shared" si="61"/>
        <v>0</v>
      </c>
      <c r="I136" s="112">
        <f t="shared" si="61"/>
        <v>0</v>
      </c>
      <c r="J136" s="112">
        <f t="shared" si="61"/>
        <v>0</v>
      </c>
      <c r="K136" s="112">
        <f t="shared" si="61"/>
        <v>0</v>
      </c>
      <c r="L136" s="112">
        <f t="shared" si="61"/>
        <v>0</v>
      </c>
      <c r="M136" s="112">
        <f t="shared" si="61"/>
        <v>0</v>
      </c>
      <c r="N136" s="112">
        <f t="shared" si="61"/>
        <v>0</v>
      </c>
      <c r="O136" s="112">
        <f t="shared" si="61"/>
        <v>0</v>
      </c>
      <c r="P136" s="112">
        <f t="shared" si="61"/>
        <v>0</v>
      </c>
      <c r="Q136" s="112">
        <f t="shared" si="61"/>
        <v>0</v>
      </c>
      <c r="R136" s="112">
        <f t="shared" si="61"/>
        <v>0</v>
      </c>
      <c r="S136" s="112">
        <f t="shared" si="61"/>
        <v>0</v>
      </c>
      <c r="T136" s="112">
        <f t="shared" si="61"/>
        <v>0</v>
      </c>
      <c r="U136" s="112">
        <f t="shared" si="61"/>
        <v>0</v>
      </c>
      <c r="V136" s="112">
        <f t="shared" si="61"/>
        <v>0</v>
      </c>
      <c r="W136" s="112">
        <f t="shared" si="61"/>
        <v>0</v>
      </c>
      <c r="X136" s="112">
        <f t="shared" si="61"/>
        <v>0</v>
      </c>
      <c r="Y136" s="112">
        <f t="shared" si="61"/>
        <v>0</v>
      </c>
      <c r="Z136" s="112">
        <f t="shared" si="61"/>
        <v>0</v>
      </c>
      <c r="AA136" s="112">
        <f t="shared" si="61"/>
        <v>0</v>
      </c>
      <c r="AB136" s="112">
        <f t="shared" si="61"/>
        <v>0</v>
      </c>
      <c r="AC136" s="112">
        <f t="shared" si="61"/>
        <v>0</v>
      </c>
      <c r="AD136" s="112">
        <f t="shared" si="61"/>
        <v>0</v>
      </c>
      <c r="AE136" s="112">
        <f t="shared" si="61"/>
        <v>0</v>
      </c>
    </row>
    <row r="137" spans="1:31" s="8" customFormat="1" hidden="1">
      <c r="A137" s="19">
        <f t="shared" si="33"/>
        <v>3</v>
      </c>
      <c r="B137" s="70"/>
      <c r="C137" s="75" t="s">
        <v>206</v>
      </c>
      <c r="D137" s="71" t="s">
        <v>203</v>
      </c>
      <c r="E137" s="114">
        <f t="shared" ref="E137:N140" si="62">SUMIF($C$252:$C$1272,$C137,E$252:E$1272)</f>
        <v>0</v>
      </c>
      <c r="F137" s="114">
        <f t="shared" si="62"/>
        <v>0</v>
      </c>
      <c r="G137" s="114">
        <f t="shared" si="62"/>
        <v>0</v>
      </c>
      <c r="H137" s="114">
        <f t="shared" si="62"/>
        <v>0</v>
      </c>
      <c r="I137" s="114">
        <f t="shared" si="62"/>
        <v>0</v>
      </c>
      <c r="J137" s="114">
        <f t="shared" si="62"/>
        <v>0</v>
      </c>
      <c r="K137" s="114">
        <f t="shared" si="62"/>
        <v>0</v>
      </c>
      <c r="L137" s="114">
        <f t="shared" si="62"/>
        <v>0</v>
      </c>
      <c r="M137" s="114">
        <f t="shared" si="62"/>
        <v>0</v>
      </c>
      <c r="N137" s="114">
        <f t="shared" si="62"/>
        <v>0</v>
      </c>
      <c r="O137" s="114">
        <f t="shared" ref="O137:X140" si="63">SUMIF($C$252:$C$1272,$C137,O$252:O$1272)</f>
        <v>0</v>
      </c>
      <c r="P137" s="114">
        <f t="shared" si="63"/>
        <v>0</v>
      </c>
      <c r="Q137" s="114">
        <f t="shared" si="63"/>
        <v>0</v>
      </c>
      <c r="R137" s="114">
        <f t="shared" si="63"/>
        <v>0</v>
      </c>
      <c r="S137" s="114">
        <f t="shared" si="63"/>
        <v>0</v>
      </c>
      <c r="T137" s="114">
        <f t="shared" si="63"/>
        <v>0</v>
      </c>
      <c r="U137" s="114">
        <f t="shared" si="63"/>
        <v>0</v>
      </c>
      <c r="V137" s="114">
        <f t="shared" si="63"/>
        <v>0</v>
      </c>
      <c r="W137" s="114">
        <f t="shared" si="63"/>
        <v>0</v>
      </c>
      <c r="X137" s="114">
        <f t="shared" si="63"/>
        <v>0</v>
      </c>
      <c r="Y137" s="114">
        <f t="shared" ref="Y137:AE140" si="64">SUMIF($C$252:$C$1272,$C137,Y$252:Y$1272)</f>
        <v>0</v>
      </c>
      <c r="Z137" s="114">
        <f t="shared" si="64"/>
        <v>0</v>
      </c>
      <c r="AA137" s="114">
        <f t="shared" si="64"/>
        <v>0</v>
      </c>
      <c r="AB137" s="114">
        <f t="shared" si="64"/>
        <v>0</v>
      </c>
      <c r="AC137" s="114">
        <f t="shared" si="64"/>
        <v>0</v>
      </c>
      <c r="AD137" s="114">
        <f t="shared" si="64"/>
        <v>0</v>
      </c>
      <c r="AE137" s="114">
        <f t="shared" si="64"/>
        <v>0</v>
      </c>
    </row>
    <row r="138" spans="1:31" s="8" customFormat="1" hidden="1">
      <c r="A138" s="19">
        <f t="shared" si="33"/>
        <v>3</v>
      </c>
      <c r="B138" s="70"/>
      <c r="C138" s="75" t="s">
        <v>208</v>
      </c>
      <c r="D138" s="71" t="s">
        <v>205</v>
      </c>
      <c r="E138" s="114">
        <f t="shared" si="62"/>
        <v>0</v>
      </c>
      <c r="F138" s="114">
        <f t="shared" si="62"/>
        <v>0</v>
      </c>
      <c r="G138" s="114">
        <f t="shared" si="62"/>
        <v>0</v>
      </c>
      <c r="H138" s="114">
        <f t="shared" si="62"/>
        <v>0</v>
      </c>
      <c r="I138" s="114">
        <f t="shared" si="62"/>
        <v>0</v>
      </c>
      <c r="J138" s="114">
        <f t="shared" si="62"/>
        <v>0</v>
      </c>
      <c r="K138" s="114">
        <f t="shared" si="62"/>
        <v>0</v>
      </c>
      <c r="L138" s="114">
        <f t="shared" si="62"/>
        <v>0</v>
      </c>
      <c r="M138" s="114">
        <f t="shared" si="62"/>
        <v>0</v>
      </c>
      <c r="N138" s="114">
        <f t="shared" si="62"/>
        <v>0</v>
      </c>
      <c r="O138" s="114">
        <f t="shared" si="63"/>
        <v>0</v>
      </c>
      <c r="P138" s="114">
        <f t="shared" si="63"/>
        <v>0</v>
      </c>
      <c r="Q138" s="114">
        <f t="shared" si="63"/>
        <v>0</v>
      </c>
      <c r="R138" s="114">
        <f t="shared" si="63"/>
        <v>0</v>
      </c>
      <c r="S138" s="114">
        <f t="shared" si="63"/>
        <v>0</v>
      </c>
      <c r="T138" s="114">
        <f t="shared" si="63"/>
        <v>0</v>
      </c>
      <c r="U138" s="114">
        <f t="shared" si="63"/>
        <v>0</v>
      </c>
      <c r="V138" s="114">
        <f t="shared" si="63"/>
        <v>0</v>
      </c>
      <c r="W138" s="114">
        <f t="shared" si="63"/>
        <v>0</v>
      </c>
      <c r="X138" s="114">
        <f t="shared" si="63"/>
        <v>0</v>
      </c>
      <c r="Y138" s="114">
        <f t="shared" si="64"/>
        <v>0</v>
      </c>
      <c r="Z138" s="114">
        <f t="shared" si="64"/>
        <v>0</v>
      </c>
      <c r="AA138" s="114">
        <f t="shared" si="64"/>
        <v>0</v>
      </c>
      <c r="AB138" s="114">
        <f t="shared" si="64"/>
        <v>0</v>
      </c>
      <c r="AC138" s="114">
        <f t="shared" si="64"/>
        <v>0</v>
      </c>
      <c r="AD138" s="114">
        <f t="shared" si="64"/>
        <v>0</v>
      </c>
      <c r="AE138" s="114">
        <f t="shared" si="64"/>
        <v>0</v>
      </c>
    </row>
    <row r="139" spans="1:31" s="8" customFormat="1" hidden="1">
      <c r="A139" s="19">
        <f t="shared" si="33"/>
        <v>3</v>
      </c>
      <c r="B139" s="70"/>
      <c r="C139" s="75" t="s">
        <v>207</v>
      </c>
      <c r="D139" s="71" t="s">
        <v>204</v>
      </c>
      <c r="E139" s="114">
        <f t="shared" si="62"/>
        <v>0</v>
      </c>
      <c r="F139" s="114">
        <f t="shared" si="62"/>
        <v>0</v>
      </c>
      <c r="G139" s="114">
        <f t="shared" si="62"/>
        <v>0</v>
      </c>
      <c r="H139" s="114">
        <f t="shared" si="62"/>
        <v>0</v>
      </c>
      <c r="I139" s="114">
        <f t="shared" si="62"/>
        <v>0</v>
      </c>
      <c r="J139" s="114">
        <f t="shared" si="62"/>
        <v>0</v>
      </c>
      <c r="K139" s="114">
        <f t="shared" si="62"/>
        <v>0</v>
      </c>
      <c r="L139" s="114">
        <f t="shared" si="62"/>
        <v>0</v>
      </c>
      <c r="M139" s="114">
        <f t="shared" si="62"/>
        <v>0</v>
      </c>
      <c r="N139" s="114">
        <f t="shared" si="62"/>
        <v>0</v>
      </c>
      <c r="O139" s="114">
        <f t="shared" si="63"/>
        <v>0</v>
      </c>
      <c r="P139" s="114">
        <f t="shared" si="63"/>
        <v>0</v>
      </c>
      <c r="Q139" s="114">
        <f t="shared" si="63"/>
        <v>0</v>
      </c>
      <c r="R139" s="114">
        <f t="shared" si="63"/>
        <v>0</v>
      </c>
      <c r="S139" s="114">
        <f t="shared" si="63"/>
        <v>0</v>
      </c>
      <c r="T139" s="114">
        <f t="shared" si="63"/>
        <v>0</v>
      </c>
      <c r="U139" s="114">
        <f t="shared" si="63"/>
        <v>0</v>
      </c>
      <c r="V139" s="114">
        <f t="shared" si="63"/>
        <v>0</v>
      </c>
      <c r="W139" s="114">
        <f t="shared" si="63"/>
        <v>0</v>
      </c>
      <c r="X139" s="114">
        <f t="shared" si="63"/>
        <v>0</v>
      </c>
      <c r="Y139" s="114">
        <f t="shared" si="64"/>
        <v>0</v>
      </c>
      <c r="Z139" s="114">
        <f t="shared" si="64"/>
        <v>0</v>
      </c>
      <c r="AA139" s="114">
        <f t="shared" si="64"/>
        <v>0</v>
      </c>
      <c r="AB139" s="114">
        <f t="shared" si="64"/>
        <v>0</v>
      </c>
      <c r="AC139" s="114">
        <f t="shared" si="64"/>
        <v>0</v>
      </c>
      <c r="AD139" s="114">
        <f t="shared" si="64"/>
        <v>0</v>
      </c>
      <c r="AE139" s="114">
        <f t="shared" si="64"/>
        <v>0</v>
      </c>
    </row>
    <row r="140" spans="1:31" s="8" customFormat="1" hidden="1">
      <c r="A140" s="19">
        <f t="shared" si="33"/>
        <v>3</v>
      </c>
      <c r="B140" s="28" t="s">
        <v>312</v>
      </c>
      <c r="C140" s="87" t="s">
        <v>101</v>
      </c>
      <c r="D140" s="71" t="s">
        <v>30</v>
      </c>
      <c r="E140" s="114">
        <f t="shared" si="62"/>
        <v>0</v>
      </c>
      <c r="F140" s="114">
        <f t="shared" si="62"/>
        <v>0</v>
      </c>
      <c r="G140" s="114">
        <f t="shared" si="62"/>
        <v>0</v>
      </c>
      <c r="H140" s="114">
        <f t="shared" si="62"/>
        <v>0</v>
      </c>
      <c r="I140" s="114">
        <f t="shared" si="62"/>
        <v>0</v>
      </c>
      <c r="J140" s="114">
        <f t="shared" si="62"/>
        <v>0</v>
      </c>
      <c r="K140" s="114">
        <f t="shared" si="62"/>
        <v>0</v>
      </c>
      <c r="L140" s="114">
        <f t="shared" si="62"/>
        <v>0</v>
      </c>
      <c r="M140" s="114">
        <f t="shared" si="62"/>
        <v>0</v>
      </c>
      <c r="N140" s="114">
        <f t="shared" si="62"/>
        <v>0</v>
      </c>
      <c r="O140" s="114">
        <f t="shared" si="63"/>
        <v>0</v>
      </c>
      <c r="P140" s="114">
        <f t="shared" si="63"/>
        <v>0</v>
      </c>
      <c r="Q140" s="114">
        <f t="shared" si="63"/>
        <v>0</v>
      </c>
      <c r="R140" s="114">
        <f t="shared" si="63"/>
        <v>0</v>
      </c>
      <c r="S140" s="114">
        <f t="shared" si="63"/>
        <v>0</v>
      </c>
      <c r="T140" s="114">
        <f t="shared" si="63"/>
        <v>0</v>
      </c>
      <c r="U140" s="114">
        <f t="shared" si="63"/>
        <v>0</v>
      </c>
      <c r="V140" s="114">
        <f t="shared" si="63"/>
        <v>0</v>
      </c>
      <c r="W140" s="114">
        <f t="shared" si="63"/>
        <v>0</v>
      </c>
      <c r="X140" s="114">
        <f t="shared" si="63"/>
        <v>0</v>
      </c>
      <c r="Y140" s="114">
        <f t="shared" si="64"/>
        <v>0</v>
      </c>
      <c r="Z140" s="114">
        <f t="shared" si="64"/>
        <v>0</v>
      </c>
      <c r="AA140" s="114">
        <f t="shared" si="64"/>
        <v>0</v>
      </c>
      <c r="AB140" s="114">
        <f t="shared" si="64"/>
        <v>0</v>
      </c>
      <c r="AC140" s="114">
        <f t="shared" si="64"/>
        <v>0</v>
      </c>
      <c r="AD140" s="114">
        <f t="shared" si="64"/>
        <v>0</v>
      </c>
      <c r="AE140" s="114">
        <f t="shared" si="64"/>
        <v>0</v>
      </c>
    </row>
    <row r="141" spans="1:31" s="8" customFormat="1">
      <c r="A141" s="1">
        <v>1</v>
      </c>
      <c r="B141" s="30"/>
      <c r="C141" s="26"/>
      <c r="D141" s="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</row>
    <row r="142" spans="1:31" s="8" customFormat="1">
      <c r="A142" s="17">
        <v>1</v>
      </c>
      <c r="B142" s="30"/>
      <c r="C142" s="78" t="s">
        <v>123</v>
      </c>
      <c r="D142" s="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</row>
    <row r="143" spans="1:31" s="8" customFormat="1" hidden="1">
      <c r="A143" s="19">
        <f t="shared" ref="A143:A155" si="65">IF(MAX(E143:AF143)=0,IF(MIN(E143:AF143)=0,3,2),2)</f>
        <v>3</v>
      </c>
      <c r="B143" s="30"/>
      <c r="C143" s="26" t="s">
        <v>189</v>
      </c>
      <c r="D143" s="71"/>
      <c r="E143" s="115">
        <f t="shared" ref="E143:AE143" si="66">E145+E152+E154</f>
        <v>0</v>
      </c>
      <c r="F143" s="115">
        <f t="shared" si="66"/>
        <v>0</v>
      </c>
      <c r="G143" s="115">
        <f t="shared" si="66"/>
        <v>0</v>
      </c>
      <c r="H143" s="115">
        <f t="shared" si="66"/>
        <v>0</v>
      </c>
      <c r="I143" s="115">
        <f t="shared" si="66"/>
        <v>0</v>
      </c>
      <c r="J143" s="115">
        <f t="shared" si="66"/>
        <v>0</v>
      </c>
      <c r="K143" s="115">
        <f t="shared" si="66"/>
        <v>0</v>
      </c>
      <c r="L143" s="115">
        <f t="shared" si="66"/>
        <v>0</v>
      </c>
      <c r="M143" s="115">
        <f t="shared" si="66"/>
        <v>0</v>
      </c>
      <c r="N143" s="115">
        <f t="shared" si="66"/>
        <v>0</v>
      </c>
      <c r="O143" s="115">
        <f t="shared" si="66"/>
        <v>0</v>
      </c>
      <c r="P143" s="115">
        <f t="shared" si="66"/>
        <v>0</v>
      </c>
      <c r="Q143" s="115">
        <f t="shared" si="66"/>
        <v>0</v>
      </c>
      <c r="R143" s="115">
        <f t="shared" si="66"/>
        <v>0</v>
      </c>
      <c r="S143" s="115">
        <f t="shared" si="66"/>
        <v>0</v>
      </c>
      <c r="T143" s="115">
        <f t="shared" si="66"/>
        <v>0</v>
      </c>
      <c r="U143" s="115">
        <f t="shared" si="66"/>
        <v>0</v>
      </c>
      <c r="V143" s="115">
        <f t="shared" si="66"/>
        <v>0</v>
      </c>
      <c r="W143" s="115">
        <f t="shared" si="66"/>
        <v>0</v>
      </c>
      <c r="X143" s="115">
        <f t="shared" si="66"/>
        <v>0</v>
      </c>
      <c r="Y143" s="115">
        <f t="shared" si="66"/>
        <v>0</v>
      </c>
      <c r="Z143" s="115">
        <f t="shared" si="66"/>
        <v>0</v>
      </c>
      <c r="AA143" s="115">
        <f t="shared" si="66"/>
        <v>0</v>
      </c>
      <c r="AB143" s="115">
        <f t="shared" si="66"/>
        <v>0</v>
      </c>
      <c r="AC143" s="115">
        <f t="shared" si="66"/>
        <v>0</v>
      </c>
      <c r="AD143" s="115">
        <f t="shared" si="66"/>
        <v>0</v>
      </c>
      <c r="AE143" s="115">
        <f t="shared" si="66"/>
        <v>0</v>
      </c>
    </row>
    <row r="144" spans="1:31" s="8" customFormat="1" hidden="1">
      <c r="A144" s="19">
        <f t="shared" si="65"/>
        <v>3</v>
      </c>
      <c r="B144" s="30"/>
      <c r="C144" s="26" t="s">
        <v>190</v>
      </c>
      <c r="D144" s="71"/>
      <c r="E144" s="115">
        <f t="shared" ref="E144:AE144" si="67">E148+E153+E155</f>
        <v>0</v>
      </c>
      <c r="F144" s="115">
        <f t="shared" si="67"/>
        <v>0</v>
      </c>
      <c r="G144" s="115">
        <f t="shared" si="67"/>
        <v>0</v>
      </c>
      <c r="H144" s="115">
        <f t="shared" si="67"/>
        <v>0</v>
      </c>
      <c r="I144" s="115">
        <f t="shared" si="67"/>
        <v>0</v>
      </c>
      <c r="J144" s="115">
        <f t="shared" si="67"/>
        <v>0</v>
      </c>
      <c r="K144" s="115">
        <f t="shared" si="67"/>
        <v>0</v>
      </c>
      <c r="L144" s="115">
        <f t="shared" si="67"/>
        <v>0</v>
      </c>
      <c r="M144" s="115">
        <f t="shared" si="67"/>
        <v>0</v>
      </c>
      <c r="N144" s="115">
        <f t="shared" si="67"/>
        <v>0</v>
      </c>
      <c r="O144" s="115">
        <f t="shared" si="67"/>
        <v>0</v>
      </c>
      <c r="P144" s="115">
        <f t="shared" si="67"/>
        <v>0</v>
      </c>
      <c r="Q144" s="115">
        <f t="shared" si="67"/>
        <v>0</v>
      </c>
      <c r="R144" s="115">
        <f t="shared" si="67"/>
        <v>0</v>
      </c>
      <c r="S144" s="115">
        <f t="shared" si="67"/>
        <v>0</v>
      </c>
      <c r="T144" s="115">
        <f t="shared" si="67"/>
        <v>0</v>
      </c>
      <c r="U144" s="115">
        <f t="shared" si="67"/>
        <v>0</v>
      </c>
      <c r="V144" s="115">
        <f t="shared" si="67"/>
        <v>0</v>
      </c>
      <c r="W144" s="115">
        <f t="shared" si="67"/>
        <v>0</v>
      </c>
      <c r="X144" s="115">
        <f t="shared" si="67"/>
        <v>0</v>
      </c>
      <c r="Y144" s="115">
        <f t="shared" si="67"/>
        <v>0</v>
      </c>
      <c r="Z144" s="115">
        <f t="shared" si="67"/>
        <v>0</v>
      </c>
      <c r="AA144" s="115">
        <f t="shared" si="67"/>
        <v>0</v>
      </c>
      <c r="AB144" s="115">
        <f t="shared" si="67"/>
        <v>0</v>
      </c>
      <c r="AC144" s="115">
        <f t="shared" si="67"/>
        <v>0</v>
      </c>
      <c r="AD144" s="115">
        <f t="shared" si="67"/>
        <v>0</v>
      </c>
      <c r="AE144" s="115">
        <f t="shared" si="67"/>
        <v>0</v>
      </c>
    </row>
    <row r="145" spans="1:32" s="8" customFormat="1" hidden="1">
      <c r="A145" s="19">
        <f t="shared" si="65"/>
        <v>3</v>
      </c>
      <c r="B145" s="30"/>
      <c r="C145" s="26" t="s">
        <v>121</v>
      </c>
      <c r="D145" s="71"/>
      <c r="E145" s="115">
        <f t="shared" ref="E145:AE145" si="68">SUM(E146:E147)</f>
        <v>0</v>
      </c>
      <c r="F145" s="115">
        <f t="shared" si="68"/>
        <v>0</v>
      </c>
      <c r="G145" s="115">
        <f t="shared" si="68"/>
        <v>0</v>
      </c>
      <c r="H145" s="115">
        <f t="shared" si="68"/>
        <v>0</v>
      </c>
      <c r="I145" s="115">
        <f t="shared" si="68"/>
        <v>0</v>
      </c>
      <c r="J145" s="115">
        <f t="shared" si="68"/>
        <v>0</v>
      </c>
      <c r="K145" s="115">
        <f t="shared" si="68"/>
        <v>0</v>
      </c>
      <c r="L145" s="115">
        <f t="shared" si="68"/>
        <v>0</v>
      </c>
      <c r="M145" s="115">
        <f t="shared" si="68"/>
        <v>0</v>
      </c>
      <c r="N145" s="115">
        <f t="shared" si="68"/>
        <v>0</v>
      </c>
      <c r="O145" s="115">
        <f t="shared" si="68"/>
        <v>0</v>
      </c>
      <c r="P145" s="115">
        <f t="shared" si="68"/>
        <v>0</v>
      </c>
      <c r="Q145" s="115">
        <f t="shared" si="68"/>
        <v>0</v>
      </c>
      <c r="R145" s="115">
        <f t="shared" si="68"/>
        <v>0</v>
      </c>
      <c r="S145" s="115">
        <f t="shared" si="68"/>
        <v>0</v>
      </c>
      <c r="T145" s="115">
        <f t="shared" si="68"/>
        <v>0</v>
      </c>
      <c r="U145" s="115">
        <f t="shared" si="68"/>
        <v>0</v>
      </c>
      <c r="V145" s="115">
        <f t="shared" si="68"/>
        <v>0</v>
      </c>
      <c r="W145" s="115">
        <f t="shared" si="68"/>
        <v>0</v>
      </c>
      <c r="X145" s="115">
        <f t="shared" si="68"/>
        <v>0</v>
      </c>
      <c r="Y145" s="115">
        <f t="shared" si="68"/>
        <v>0</v>
      </c>
      <c r="Z145" s="115">
        <f t="shared" si="68"/>
        <v>0</v>
      </c>
      <c r="AA145" s="115">
        <f t="shared" si="68"/>
        <v>0</v>
      </c>
      <c r="AB145" s="115">
        <f t="shared" si="68"/>
        <v>0</v>
      </c>
      <c r="AC145" s="115">
        <f t="shared" si="68"/>
        <v>0</v>
      </c>
      <c r="AD145" s="115">
        <f t="shared" si="68"/>
        <v>0</v>
      </c>
      <c r="AE145" s="115">
        <f t="shared" si="68"/>
        <v>0</v>
      </c>
    </row>
    <row r="146" spans="1:32" s="8" customFormat="1" hidden="1">
      <c r="A146" s="19">
        <f t="shared" si="65"/>
        <v>3</v>
      </c>
      <c r="B146" s="30"/>
      <c r="C146" s="100" t="s">
        <v>191</v>
      </c>
      <c r="D146" s="71"/>
      <c r="E146" s="114">
        <f t="shared" ref="E146:N147" si="69">SUMIF($C$252:$C$1272,$C146,E$252:E$1272)</f>
        <v>0</v>
      </c>
      <c r="F146" s="114">
        <f t="shared" si="69"/>
        <v>0</v>
      </c>
      <c r="G146" s="114">
        <f t="shared" si="69"/>
        <v>0</v>
      </c>
      <c r="H146" s="114">
        <f t="shared" si="69"/>
        <v>0</v>
      </c>
      <c r="I146" s="114">
        <f t="shared" si="69"/>
        <v>0</v>
      </c>
      <c r="J146" s="114">
        <f t="shared" si="69"/>
        <v>0</v>
      </c>
      <c r="K146" s="114">
        <f t="shared" si="69"/>
        <v>0</v>
      </c>
      <c r="L146" s="114">
        <f t="shared" si="69"/>
        <v>0</v>
      </c>
      <c r="M146" s="114">
        <f t="shared" si="69"/>
        <v>0</v>
      </c>
      <c r="N146" s="114">
        <f t="shared" si="69"/>
        <v>0</v>
      </c>
      <c r="O146" s="114">
        <f t="shared" ref="O146:X147" si="70">SUMIF($C$252:$C$1272,$C146,O$252:O$1272)</f>
        <v>0</v>
      </c>
      <c r="P146" s="114">
        <f t="shared" si="70"/>
        <v>0</v>
      </c>
      <c r="Q146" s="114">
        <f t="shared" si="70"/>
        <v>0</v>
      </c>
      <c r="R146" s="114">
        <f t="shared" si="70"/>
        <v>0</v>
      </c>
      <c r="S146" s="114">
        <f t="shared" si="70"/>
        <v>0</v>
      </c>
      <c r="T146" s="114">
        <f t="shared" si="70"/>
        <v>0</v>
      </c>
      <c r="U146" s="114">
        <f t="shared" si="70"/>
        <v>0</v>
      </c>
      <c r="V146" s="114">
        <f t="shared" si="70"/>
        <v>0</v>
      </c>
      <c r="W146" s="114">
        <f t="shared" si="70"/>
        <v>0</v>
      </c>
      <c r="X146" s="114">
        <f t="shared" si="70"/>
        <v>0</v>
      </c>
      <c r="Y146" s="114">
        <f t="shared" ref="Y146:AE147" si="71">SUMIF($C$252:$C$1272,$C146,Y$252:Y$1272)</f>
        <v>0</v>
      </c>
      <c r="Z146" s="114">
        <f t="shared" si="71"/>
        <v>0</v>
      </c>
      <c r="AA146" s="114">
        <f t="shared" si="71"/>
        <v>0</v>
      </c>
      <c r="AB146" s="114">
        <f t="shared" si="71"/>
        <v>0</v>
      </c>
      <c r="AC146" s="114">
        <f t="shared" si="71"/>
        <v>0</v>
      </c>
      <c r="AD146" s="114">
        <f t="shared" si="71"/>
        <v>0</v>
      </c>
      <c r="AE146" s="114">
        <f t="shared" si="71"/>
        <v>0</v>
      </c>
    </row>
    <row r="147" spans="1:32" s="8" customFormat="1" hidden="1">
      <c r="A147" s="19">
        <f t="shared" si="65"/>
        <v>3</v>
      </c>
      <c r="B147" s="30"/>
      <c r="C147" s="100" t="s">
        <v>192</v>
      </c>
      <c r="D147" s="71"/>
      <c r="E147" s="114">
        <f t="shared" si="69"/>
        <v>0</v>
      </c>
      <c r="F147" s="114">
        <f t="shared" si="69"/>
        <v>0</v>
      </c>
      <c r="G147" s="114">
        <f t="shared" si="69"/>
        <v>0</v>
      </c>
      <c r="H147" s="114">
        <f t="shared" si="69"/>
        <v>0</v>
      </c>
      <c r="I147" s="114">
        <f t="shared" si="69"/>
        <v>0</v>
      </c>
      <c r="J147" s="114">
        <f t="shared" si="69"/>
        <v>0</v>
      </c>
      <c r="K147" s="114">
        <f t="shared" si="69"/>
        <v>0</v>
      </c>
      <c r="L147" s="114">
        <f t="shared" si="69"/>
        <v>0</v>
      </c>
      <c r="M147" s="114">
        <f t="shared" si="69"/>
        <v>0</v>
      </c>
      <c r="N147" s="114">
        <f t="shared" si="69"/>
        <v>0</v>
      </c>
      <c r="O147" s="114">
        <f t="shared" si="70"/>
        <v>0</v>
      </c>
      <c r="P147" s="114">
        <f t="shared" si="70"/>
        <v>0</v>
      </c>
      <c r="Q147" s="114">
        <f t="shared" si="70"/>
        <v>0</v>
      </c>
      <c r="R147" s="114">
        <f t="shared" si="70"/>
        <v>0</v>
      </c>
      <c r="S147" s="114">
        <f t="shared" si="70"/>
        <v>0</v>
      </c>
      <c r="T147" s="114">
        <f t="shared" si="70"/>
        <v>0</v>
      </c>
      <c r="U147" s="114">
        <f t="shared" si="70"/>
        <v>0</v>
      </c>
      <c r="V147" s="114">
        <f t="shared" si="70"/>
        <v>0</v>
      </c>
      <c r="W147" s="114">
        <f t="shared" si="70"/>
        <v>0</v>
      </c>
      <c r="X147" s="114">
        <f t="shared" si="70"/>
        <v>0</v>
      </c>
      <c r="Y147" s="114">
        <f t="shared" si="71"/>
        <v>0</v>
      </c>
      <c r="Z147" s="114">
        <f t="shared" si="71"/>
        <v>0</v>
      </c>
      <c r="AA147" s="114">
        <f t="shared" si="71"/>
        <v>0</v>
      </c>
      <c r="AB147" s="114">
        <f t="shared" si="71"/>
        <v>0</v>
      </c>
      <c r="AC147" s="114">
        <f t="shared" si="71"/>
        <v>0</v>
      </c>
      <c r="AD147" s="114">
        <f t="shared" si="71"/>
        <v>0</v>
      </c>
      <c r="AE147" s="114">
        <f t="shared" si="71"/>
        <v>0</v>
      </c>
    </row>
    <row r="148" spans="1:32" s="8" customFormat="1" hidden="1">
      <c r="A148" s="19">
        <f t="shared" si="65"/>
        <v>3</v>
      </c>
      <c r="B148" s="30"/>
      <c r="C148" s="26" t="s">
        <v>122</v>
      </c>
      <c r="D148" s="71"/>
      <c r="E148" s="115">
        <f t="shared" ref="E148:AE148" si="72">SUM(E149:E150)</f>
        <v>0</v>
      </c>
      <c r="F148" s="115">
        <f t="shared" si="72"/>
        <v>0</v>
      </c>
      <c r="G148" s="115">
        <f t="shared" si="72"/>
        <v>0</v>
      </c>
      <c r="H148" s="115">
        <f t="shared" si="72"/>
        <v>0</v>
      </c>
      <c r="I148" s="115">
        <f t="shared" si="72"/>
        <v>0</v>
      </c>
      <c r="J148" s="115">
        <f t="shared" si="72"/>
        <v>0</v>
      </c>
      <c r="K148" s="115">
        <f t="shared" si="72"/>
        <v>0</v>
      </c>
      <c r="L148" s="115">
        <f t="shared" si="72"/>
        <v>0</v>
      </c>
      <c r="M148" s="115">
        <f t="shared" si="72"/>
        <v>0</v>
      </c>
      <c r="N148" s="115">
        <f t="shared" si="72"/>
        <v>0</v>
      </c>
      <c r="O148" s="115">
        <f t="shared" si="72"/>
        <v>0</v>
      </c>
      <c r="P148" s="115">
        <f t="shared" si="72"/>
        <v>0</v>
      </c>
      <c r="Q148" s="115">
        <f t="shared" si="72"/>
        <v>0</v>
      </c>
      <c r="R148" s="115">
        <f t="shared" si="72"/>
        <v>0</v>
      </c>
      <c r="S148" s="115">
        <f t="shared" si="72"/>
        <v>0</v>
      </c>
      <c r="T148" s="115">
        <f t="shared" si="72"/>
        <v>0</v>
      </c>
      <c r="U148" s="115">
        <f t="shared" si="72"/>
        <v>0</v>
      </c>
      <c r="V148" s="115">
        <f t="shared" si="72"/>
        <v>0</v>
      </c>
      <c r="W148" s="115">
        <f t="shared" si="72"/>
        <v>0</v>
      </c>
      <c r="X148" s="115">
        <f t="shared" si="72"/>
        <v>0</v>
      </c>
      <c r="Y148" s="115">
        <f t="shared" si="72"/>
        <v>0</v>
      </c>
      <c r="Z148" s="115">
        <f t="shared" si="72"/>
        <v>0</v>
      </c>
      <c r="AA148" s="115">
        <f t="shared" si="72"/>
        <v>0</v>
      </c>
      <c r="AB148" s="115">
        <f t="shared" si="72"/>
        <v>0</v>
      </c>
      <c r="AC148" s="115">
        <f t="shared" si="72"/>
        <v>0</v>
      </c>
      <c r="AD148" s="115">
        <f t="shared" si="72"/>
        <v>0</v>
      </c>
      <c r="AE148" s="115">
        <f t="shared" si="72"/>
        <v>0</v>
      </c>
    </row>
    <row r="149" spans="1:32" hidden="1">
      <c r="A149" s="19">
        <f t="shared" si="65"/>
        <v>3</v>
      </c>
      <c r="B149" s="30"/>
      <c r="C149" s="53" t="s">
        <v>199</v>
      </c>
      <c r="D149" s="71"/>
      <c r="E149" s="114">
        <f t="shared" ref="E149:N150" si="73">SUMIF($C$252:$C$1272,$C149,E$252:E$1272)</f>
        <v>0</v>
      </c>
      <c r="F149" s="114">
        <f t="shared" si="73"/>
        <v>0</v>
      </c>
      <c r="G149" s="114">
        <f t="shared" si="73"/>
        <v>0</v>
      </c>
      <c r="H149" s="114">
        <f t="shared" si="73"/>
        <v>0</v>
      </c>
      <c r="I149" s="114">
        <f t="shared" si="73"/>
        <v>0</v>
      </c>
      <c r="J149" s="114">
        <f t="shared" si="73"/>
        <v>0</v>
      </c>
      <c r="K149" s="114">
        <f t="shared" si="73"/>
        <v>0</v>
      </c>
      <c r="L149" s="114">
        <f t="shared" si="73"/>
        <v>0</v>
      </c>
      <c r="M149" s="114">
        <f t="shared" si="73"/>
        <v>0</v>
      </c>
      <c r="N149" s="114">
        <f t="shared" si="73"/>
        <v>0</v>
      </c>
      <c r="O149" s="114">
        <f t="shared" ref="O149:X150" si="74">SUMIF($C$252:$C$1272,$C149,O$252:O$1272)</f>
        <v>0</v>
      </c>
      <c r="P149" s="114">
        <f t="shared" si="74"/>
        <v>0</v>
      </c>
      <c r="Q149" s="114">
        <f t="shared" si="74"/>
        <v>0</v>
      </c>
      <c r="R149" s="114">
        <f t="shared" si="74"/>
        <v>0</v>
      </c>
      <c r="S149" s="114">
        <f t="shared" si="74"/>
        <v>0</v>
      </c>
      <c r="T149" s="114">
        <f t="shared" si="74"/>
        <v>0</v>
      </c>
      <c r="U149" s="114">
        <f t="shared" si="74"/>
        <v>0</v>
      </c>
      <c r="V149" s="114">
        <f t="shared" si="74"/>
        <v>0</v>
      </c>
      <c r="W149" s="114">
        <f t="shared" si="74"/>
        <v>0</v>
      </c>
      <c r="X149" s="114">
        <f t="shared" si="74"/>
        <v>0</v>
      </c>
      <c r="Y149" s="114">
        <f t="shared" ref="Y149:AE150" si="75">SUMIF($C$252:$C$1272,$C149,Y$252:Y$1272)</f>
        <v>0</v>
      </c>
      <c r="Z149" s="114">
        <f t="shared" si="75"/>
        <v>0</v>
      </c>
      <c r="AA149" s="114">
        <f t="shared" si="75"/>
        <v>0</v>
      </c>
      <c r="AB149" s="114">
        <f t="shared" si="75"/>
        <v>0</v>
      </c>
      <c r="AC149" s="114">
        <f t="shared" si="75"/>
        <v>0</v>
      </c>
      <c r="AD149" s="114">
        <f t="shared" si="75"/>
        <v>0</v>
      </c>
      <c r="AE149" s="114">
        <f t="shared" si="75"/>
        <v>0</v>
      </c>
      <c r="AF149" s="8"/>
    </row>
    <row r="150" spans="1:32" s="20" customFormat="1" hidden="1">
      <c r="A150" s="19">
        <f t="shared" si="65"/>
        <v>3</v>
      </c>
      <c r="B150" s="30"/>
      <c r="C150" s="53" t="s">
        <v>200</v>
      </c>
      <c r="D150" s="71"/>
      <c r="E150" s="114">
        <f t="shared" si="73"/>
        <v>0</v>
      </c>
      <c r="F150" s="114">
        <f t="shared" si="73"/>
        <v>0</v>
      </c>
      <c r="G150" s="114">
        <f t="shared" si="73"/>
        <v>0</v>
      </c>
      <c r="H150" s="114">
        <f t="shared" si="73"/>
        <v>0</v>
      </c>
      <c r="I150" s="114">
        <f t="shared" si="73"/>
        <v>0</v>
      </c>
      <c r="J150" s="114">
        <f t="shared" si="73"/>
        <v>0</v>
      </c>
      <c r="K150" s="114">
        <f t="shared" si="73"/>
        <v>0</v>
      </c>
      <c r="L150" s="114">
        <f t="shared" si="73"/>
        <v>0</v>
      </c>
      <c r="M150" s="114">
        <f t="shared" si="73"/>
        <v>0</v>
      </c>
      <c r="N150" s="114">
        <f t="shared" si="73"/>
        <v>0</v>
      </c>
      <c r="O150" s="114">
        <f t="shared" si="74"/>
        <v>0</v>
      </c>
      <c r="P150" s="114">
        <f t="shared" si="74"/>
        <v>0</v>
      </c>
      <c r="Q150" s="114">
        <f t="shared" si="74"/>
        <v>0</v>
      </c>
      <c r="R150" s="114">
        <f t="shared" si="74"/>
        <v>0</v>
      </c>
      <c r="S150" s="114">
        <f t="shared" si="74"/>
        <v>0</v>
      </c>
      <c r="T150" s="114">
        <f t="shared" si="74"/>
        <v>0</v>
      </c>
      <c r="U150" s="114">
        <f t="shared" si="74"/>
        <v>0</v>
      </c>
      <c r="V150" s="114">
        <f t="shared" si="74"/>
        <v>0</v>
      </c>
      <c r="W150" s="114">
        <f t="shared" si="74"/>
        <v>0</v>
      </c>
      <c r="X150" s="114">
        <f t="shared" si="74"/>
        <v>0</v>
      </c>
      <c r="Y150" s="114">
        <f t="shared" si="75"/>
        <v>0</v>
      </c>
      <c r="Z150" s="114">
        <f t="shared" si="75"/>
        <v>0</v>
      </c>
      <c r="AA150" s="114">
        <f t="shared" si="75"/>
        <v>0</v>
      </c>
      <c r="AB150" s="114">
        <f t="shared" si="75"/>
        <v>0</v>
      </c>
      <c r="AC150" s="114">
        <f t="shared" si="75"/>
        <v>0</v>
      </c>
      <c r="AD150" s="114">
        <f t="shared" si="75"/>
        <v>0</v>
      </c>
      <c r="AE150" s="114">
        <f t="shared" si="75"/>
        <v>0</v>
      </c>
      <c r="AF150" s="8"/>
    </row>
    <row r="151" spans="1:32" s="20" customFormat="1" hidden="1">
      <c r="A151" s="19">
        <f t="shared" si="65"/>
        <v>3</v>
      </c>
      <c r="B151" s="30"/>
      <c r="C151" s="25" t="s">
        <v>193</v>
      </c>
      <c r="D151" s="71"/>
      <c r="E151" s="115">
        <f t="shared" ref="E151:AE151" si="76">IF(E144=0,0,E101/E144)</f>
        <v>0</v>
      </c>
      <c r="F151" s="115">
        <f t="shared" si="76"/>
        <v>0</v>
      </c>
      <c r="G151" s="115">
        <f t="shared" si="76"/>
        <v>0</v>
      </c>
      <c r="H151" s="115">
        <f t="shared" si="76"/>
        <v>0</v>
      </c>
      <c r="I151" s="115">
        <f t="shared" si="76"/>
        <v>0</v>
      </c>
      <c r="J151" s="115">
        <f t="shared" si="76"/>
        <v>0</v>
      </c>
      <c r="K151" s="115">
        <f t="shared" si="76"/>
        <v>0</v>
      </c>
      <c r="L151" s="115">
        <f t="shared" si="76"/>
        <v>0</v>
      </c>
      <c r="M151" s="115">
        <f t="shared" si="76"/>
        <v>0</v>
      </c>
      <c r="N151" s="115">
        <f t="shared" si="76"/>
        <v>0</v>
      </c>
      <c r="O151" s="115">
        <f t="shared" si="76"/>
        <v>0</v>
      </c>
      <c r="P151" s="115">
        <f t="shared" si="76"/>
        <v>0</v>
      </c>
      <c r="Q151" s="115">
        <f t="shared" si="76"/>
        <v>0</v>
      </c>
      <c r="R151" s="115">
        <f t="shared" si="76"/>
        <v>0</v>
      </c>
      <c r="S151" s="115">
        <f t="shared" si="76"/>
        <v>0</v>
      </c>
      <c r="T151" s="115">
        <f t="shared" si="76"/>
        <v>0</v>
      </c>
      <c r="U151" s="115">
        <f t="shared" si="76"/>
        <v>0</v>
      </c>
      <c r="V151" s="115">
        <f t="shared" si="76"/>
        <v>0</v>
      </c>
      <c r="W151" s="115">
        <f t="shared" si="76"/>
        <v>0</v>
      </c>
      <c r="X151" s="115">
        <f t="shared" si="76"/>
        <v>0</v>
      </c>
      <c r="Y151" s="115">
        <f t="shared" si="76"/>
        <v>0</v>
      </c>
      <c r="Z151" s="115">
        <f t="shared" si="76"/>
        <v>0</v>
      </c>
      <c r="AA151" s="115">
        <f t="shared" si="76"/>
        <v>0</v>
      </c>
      <c r="AB151" s="115">
        <f t="shared" si="76"/>
        <v>0</v>
      </c>
      <c r="AC151" s="115">
        <f t="shared" si="76"/>
        <v>0</v>
      </c>
      <c r="AD151" s="115">
        <f t="shared" si="76"/>
        <v>0</v>
      </c>
      <c r="AE151" s="115">
        <f t="shared" si="76"/>
        <v>0</v>
      </c>
      <c r="AF151" s="8"/>
    </row>
    <row r="152" spans="1:32" s="20" customFormat="1" ht="25.5" hidden="1">
      <c r="A152" s="19">
        <f t="shared" si="65"/>
        <v>3</v>
      </c>
      <c r="B152" s="30"/>
      <c r="C152" s="25" t="s">
        <v>270</v>
      </c>
      <c r="D152" s="71"/>
      <c r="E152" s="114">
        <f t="shared" ref="E152:N155" si="77">SUMIF($C$252:$C$1272,$C152,E$252:E$1272)</f>
        <v>0</v>
      </c>
      <c r="F152" s="114">
        <f t="shared" si="77"/>
        <v>0</v>
      </c>
      <c r="G152" s="114">
        <f t="shared" si="77"/>
        <v>0</v>
      </c>
      <c r="H152" s="114">
        <f t="shared" si="77"/>
        <v>0</v>
      </c>
      <c r="I152" s="114">
        <f t="shared" si="77"/>
        <v>0</v>
      </c>
      <c r="J152" s="114">
        <f t="shared" si="77"/>
        <v>0</v>
      </c>
      <c r="K152" s="114">
        <f t="shared" si="77"/>
        <v>0</v>
      </c>
      <c r="L152" s="114">
        <f t="shared" si="77"/>
        <v>0</v>
      </c>
      <c r="M152" s="114">
        <f t="shared" si="77"/>
        <v>0</v>
      </c>
      <c r="N152" s="114">
        <f t="shared" si="77"/>
        <v>0</v>
      </c>
      <c r="O152" s="114">
        <f t="shared" ref="O152:X155" si="78">SUMIF($C$252:$C$1272,$C152,O$252:O$1272)</f>
        <v>0</v>
      </c>
      <c r="P152" s="114">
        <f t="shared" si="78"/>
        <v>0</v>
      </c>
      <c r="Q152" s="114">
        <f t="shared" si="78"/>
        <v>0</v>
      </c>
      <c r="R152" s="114">
        <f t="shared" si="78"/>
        <v>0</v>
      </c>
      <c r="S152" s="114">
        <f t="shared" si="78"/>
        <v>0</v>
      </c>
      <c r="T152" s="114">
        <f t="shared" si="78"/>
        <v>0</v>
      </c>
      <c r="U152" s="114">
        <f t="shared" si="78"/>
        <v>0</v>
      </c>
      <c r="V152" s="114">
        <f t="shared" si="78"/>
        <v>0</v>
      </c>
      <c r="W152" s="114">
        <f t="shared" si="78"/>
        <v>0</v>
      </c>
      <c r="X152" s="114">
        <f t="shared" si="78"/>
        <v>0</v>
      </c>
      <c r="Y152" s="114">
        <f t="shared" ref="Y152:AE155" si="79">SUMIF($C$252:$C$1272,$C152,Y$252:Y$1272)</f>
        <v>0</v>
      </c>
      <c r="Z152" s="114">
        <f t="shared" si="79"/>
        <v>0</v>
      </c>
      <c r="AA152" s="114">
        <f t="shared" si="79"/>
        <v>0</v>
      </c>
      <c r="AB152" s="114">
        <f t="shared" si="79"/>
        <v>0</v>
      </c>
      <c r="AC152" s="114">
        <f t="shared" si="79"/>
        <v>0</v>
      </c>
      <c r="AD152" s="114">
        <f t="shared" si="79"/>
        <v>0</v>
      </c>
      <c r="AE152" s="114">
        <f t="shared" si="79"/>
        <v>0</v>
      </c>
      <c r="AF152" s="8"/>
    </row>
    <row r="153" spans="1:32" s="20" customFormat="1" ht="25.5" hidden="1">
      <c r="A153" s="19">
        <f t="shared" si="65"/>
        <v>3</v>
      </c>
      <c r="B153" s="30"/>
      <c r="C153" s="25" t="s">
        <v>271</v>
      </c>
      <c r="D153" s="71"/>
      <c r="E153" s="114">
        <f t="shared" si="77"/>
        <v>0</v>
      </c>
      <c r="F153" s="114">
        <f t="shared" si="77"/>
        <v>0</v>
      </c>
      <c r="G153" s="114">
        <f t="shared" si="77"/>
        <v>0</v>
      </c>
      <c r="H153" s="114">
        <f t="shared" si="77"/>
        <v>0</v>
      </c>
      <c r="I153" s="114">
        <f t="shared" si="77"/>
        <v>0</v>
      </c>
      <c r="J153" s="114">
        <f t="shared" si="77"/>
        <v>0</v>
      </c>
      <c r="K153" s="114">
        <f t="shared" si="77"/>
        <v>0</v>
      </c>
      <c r="L153" s="114">
        <f t="shared" si="77"/>
        <v>0</v>
      </c>
      <c r="M153" s="114">
        <f t="shared" si="77"/>
        <v>0</v>
      </c>
      <c r="N153" s="114">
        <f t="shared" si="77"/>
        <v>0</v>
      </c>
      <c r="O153" s="114">
        <f t="shared" si="78"/>
        <v>0</v>
      </c>
      <c r="P153" s="114">
        <f t="shared" si="78"/>
        <v>0</v>
      </c>
      <c r="Q153" s="114">
        <f t="shared" si="78"/>
        <v>0</v>
      </c>
      <c r="R153" s="114">
        <f t="shared" si="78"/>
        <v>0</v>
      </c>
      <c r="S153" s="114">
        <f t="shared" si="78"/>
        <v>0</v>
      </c>
      <c r="T153" s="114">
        <f t="shared" si="78"/>
        <v>0</v>
      </c>
      <c r="U153" s="114">
        <f t="shared" si="78"/>
        <v>0</v>
      </c>
      <c r="V153" s="114">
        <f t="shared" si="78"/>
        <v>0</v>
      </c>
      <c r="W153" s="114">
        <f t="shared" si="78"/>
        <v>0</v>
      </c>
      <c r="X153" s="114">
        <f t="shared" si="78"/>
        <v>0</v>
      </c>
      <c r="Y153" s="114">
        <f t="shared" si="79"/>
        <v>0</v>
      </c>
      <c r="Z153" s="114">
        <f t="shared" si="79"/>
        <v>0</v>
      </c>
      <c r="AA153" s="114">
        <f t="shared" si="79"/>
        <v>0</v>
      </c>
      <c r="AB153" s="114">
        <f t="shared" si="79"/>
        <v>0</v>
      </c>
      <c r="AC153" s="114">
        <f t="shared" si="79"/>
        <v>0</v>
      </c>
      <c r="AD153" s="114">
        <f t="shared" si="79"/>
        <v>0</v>
      </c>
      <c r="AE153" s="114">
        <f t="shared" si="79"/>
        <v>0</v>
      </c>
      <c r="AF153" s="8"/>
    </row>
    <row r="154" spans="1:32" s="20" customFormat="1" ht="25.5" hidden="1">
      <c r="A154" s="19">
        <f t="shared" si="65"/>
        <v>3</v>
      </c>
      <c r="B154" s="30"/>
      <c r="C154" s="25" t="s">
        <v>473</v>
      </c>
      <c r="D154" s="71"/>
      <c r="E154" s="114">
        <f t="shared" si="77"/>
        <v>0</v>
      </c>
      <c r="F154" s="114">
        <f t="shared" si="77"/>
        <v>0</v>
      </c>
      <c r="G154" s="114">
        <f t="shared" si="77"/>
        <v>0</v>
      </c>
      <c r="H154" s="114">
        <f t="shared" si="77"/>
        <v>0</v>
      </c>
      <c r="I154" s="114">
        <f t="shared" si="77"/>
        <v>0</v>
      </c>
      <c r="J154" s="114">
        <f t="shared" si="77"/>
        <v>0</v>
      </c>
      <c r="K154" s="114">
        <f t="shared" si="77"/>
        <v>0</v>
      </c>
      <c r="L154" s="114">
        <f t="shared" si="77"/>
        <v>0</v>
      </c>
      <c r="M154" s="114">
        <f t="shared" si="77"/>
        <v>0</v>
      </c>
      <c r="N154" s="114">
        <f t="shared" si="77"/>
        <v>0</v>
      </c>
      <c r="O154" s="114">
        <f t="shared" si="78"/>
        <v>0</v>
      </c>
      <c r="P154" s="114">
        <f t="shared" si="78"/>
        <v>0</v>
      </c>
      <c r="Q154" s="114">
        <f t="shared" si="78"/>
        <v>0</v>
      </c>
      <c r="R154" s="114">
        <f t="shared" si="78"/>
        <v>0</v>
      </c>
      <c r="S154" s="114">
        <f t="shared" si="78"/>
        <v>0</v>
      </c>
      <c r="T154" s="114">
        <f t="shared" si="78"/>
        <v>0</v>
      </c>
      <c r="U154" s="114">
        <f t="shared" si="78"/>
        <v>0</v>
      </c>
      <c r="V154" s="114">
        <f t="shared" si="78"/>
        <v>0</v>
      </c>
      <c r="W154" s="114">
        <f t="shared" si="78"/>
        <v>0</v>
      </c>
      <c r="X154" s="114">
        <f t="shared" si="78"/>
        <v>0</v>
      </c>
      <c r="Y154" s="114">
        <f t="shared" si="79"/>
        <v>0</v>
      </c>
      <c r="Z154" s="114">
        <f t="shared" si="79"/>
        <v>0</v>
      </c>
      <c r="AA154" s="114">
        <f t="shared" si="79"/>
        <v>0</v>
      </c>
      <c r="AB154" s="114">
        <f t="shared" si="79"/>
        <v>0</v>
      </c>
      <c r="AC154" s="114">
        <f t="shared" si="79"/>
        <v>0</v>
      </c>
      <c r="AD154" s="114">
        <f t="shared" si="79"/>
        <v>0</v>
      </c>
      <c r="AE154" s="114">
        <f t="shared" si="79"/>
        <v>0</v>
      </c>
      <c r="AF154" s="8"/>
    </row>
    <row r="155" spans="1:32" s="20" customFormat="1" ht="25.5" hidden="1">
      <c r="A155" s="19">
        <f t="shared" si="65"/>
        <v>3</v>
      </c>
      <c r="B155" s="30"/>
      <c r="C155" s="25" t="s">
        <v>474</v>
      </c>
      <c r="D155" s="71"/>
      <c r="E155" s="114">
        <f t="shared" si="77"/>
        <v>0</v>
      </c>
      <c r="F155" s="114">
        <f t="shared" si="77"/>
        <v>0</v>
      </c>
      <c r="G155" s="114">
        <f t="shared" si="77"/>
        <v>0</v>
      </c>
      <c r="H155" s="114">
        <f t="shared" si="77"/>
        <v>0</v>
      </c>
      <c r="I155" s="114">
        <f t="shared" si="77"/>
        <v>0</v>
      </c>
      <c r="J155" s="114">
        <f t="shared" si="77"/>
        <v>0</v>
      </c>
      <c r="K155" s="114">
        <f t="shared" si="77"/>
        <v>0</v>
      </c>
      <c r="L155" s="114">
        <f t="shared" si="77"/>
        <v>0</v>
      </c>
      <c r="M155" s="114">
        <f t="shared" si="77"/>
        <v>0</v>
      </c>
      <c r="N155" s="114">
        <f t="shared" si="77"/>
        <v>0</v>
      </c>
      <c r="O155" s="114">
        <f t="shared" si="78"/>
        <v>0</v>
      </c>
      <c r="P155" s="114">
        <f t="shared" si="78"/>
        <v>0</v>
      </c>
      <c r="Q155" s="114">
        <f t="shared" si="78"/>
        <v>0</v>
      </c>
      <c r="R155" s="114">
        <f t="shared" si="78"/>
        <v>0</v>
      </c>
      <c r="S155" s="114">
        <f t="shared" si="78"/>
        <v>0</v>
      </c>
      <c r="T155" s="114">
        <f t="shared" si="78"/>
        <v>0</v>
      </c>
      <c r="U155" s="114">
        <f t="shared" si="78"/>
        <v>0</v>
      </c>
      <c r="V155" s="114">
        <f t="shared" si="78"/>
        <v>0</v>
      </c>
      <c r="W155" s="114">
        <f t="shared" si="78"/>
        <v>0</v>
      </c>
      <c r="X155" s="114">
        <f t="shared" si="78"/>
        <v>0</v>
      </c>
      <c r="Y155" s="114">
        <f t="shared" si="79"/>
        <v>0</v>
      </c>
      <c r="Z155" s="114">
        <f t="shared" si="79"/>
        <v>0</v>
      </c>
      <c r="AA155" s="114">
        <f t="shared" si="79"/>
        <v>0</v>
      </c>
      <c r="AB155" s="114">
        <f t="shared" si="79"/>
        <v>0</v>
      </c>
      <c r="AC155" s="114">
        <f t="shared" si="79"/>
        <v>0</v>
      </c>
      <c r="AD155" s="114">
        <f t="shared" si="79"/>
        <v>0</v>
      </c>
      <c r="AE155" s="114">
        <f t="shared" si="79"/>
        <v>0</v>
      </c>
      <c r="AF155" s="8"/>
    </row>
    <row r="156" spans="1:32" s="20" customFormat="1">
      <c r="A156" s="147">
        <v>1</v>
      </c>
      <c r="B156" s="150"/>
      <c r="C156" s="174"/>
      <c r="D156" s="16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4"/>
    </row>
    <row r="157" spans="1:32" s="20" customFormat="1">
      <c r="A157" s="19">
        <v>1</v>
      </c>
      <c r="B157" s="27"/>
      <c r="C157" s="38" t="s">
        <v>331</v>
      </c>
      <c r="D157" s="39" t="s">
        <v>31</v>
      </c>
      <c r="E157" s="116">
        <f t="shared" ref="E157:AE157" si="80">SUBTOTAL(9,E159:E194)</f>
        <v>19218625</v>
      </c>
      <c r="F157" s="116">
        <f t="shared" si="80"/>
        <v>19218625</v>
      </c>
      <c r="G157" s="116">
        <f t="shared" si="80"/>
        <v>5655425</v>
      </c>
      <c r="H157" s="116">
        <f t="shared" si="80"/>
        <v>13563200</v>
      </c>
      <c r="I157" s="116">
        <f t="shared" si="80"/>
        <v>0</v>
      </c>
      <c r="J157" s="116">
        <f t="shared" si="80"/>
        <v>0</v>
      </c>
      <c r="K157" s="116">
        <f t="shared" si="80"/>
        <v>0</v>
      </c>
      <c r="L157" s="116">
        <f t="shared" si="80"/>
        <v>0</v>
      </c>
      <c r="M157" s="116">
        <f t="shared" si="80"/>
        <v>0</v>
      </c>
      <c r="N157" s="116">
        <f t="shared" si="80"/>
        <v>0</v>
      </c>
      <c r="O157" s="116">
        <f t="shared" si="80"/>
        <v>0</v>
      </c>
      <c r="P157" s="116">
        <f t="shared" si="80"/>
        <v>0</v>
      </c>
      <c r="Q157" s="116">
        <f t="shared" si="80"/>
        <v>0</v>
      </c>
      <c r="R157" s="116">
        <f t="shared" si="80"/>
        <v>0</v>
      </c>
      <c r="S157" s="116">
        <f t="shared" si="80"/>
        <v>0</v>
      </c>
      <c r="T157" s="116">
        <f t="shared" si="80"/>
        <v>0</v>
      </c>
      <c r="U157" s="116">
        <f t="shared" si="80"/>
        <v>0</v>
      </c>
      <c r="V157" s="116">
        <f t="shared" si="80"/>
        <v>0</v>
      </c>
      <c r="W157" s="116">
        <f t="shared" si="80"/>
        <v>0</v>
      </c>
      <c r="X157" s="116">
        <f t="shared" si="80"/>
        <v>0</v>
      </c>
      <c r="Y157" s="116">
        <f t="shared" si="80"/>
        <v>0</v>
      </c>
      <c r="Z157" s="116">
        <f t="shared" si="80"/>
        <v>0</v>
      </c>
      <c r="AA157" s="116">
        <f t="shared" si="80"/>
        <v>0</v>
      </c>
      <c r="AB157" s="116">
        <f t="shared" si="80"/>
        <v>0</v>
      </c>
      <c r="AC157" s="116">
        <f t="shared" si="80"/>
        <v>0</v>
      </c>
      <c r="AD157" s="116">
        <f t="shared" si="80"/>
        <v>0</v>
      </c>
      <c r="AE157" s="116">
        <f t="shared" si="80"/>
        <v>0</v>
      </c>
    </row>
    <row r="158" spans="1:32" s="20" customFormat="1">
      <c r="A158" s="19">
        <v>1</v>
      </c>
      <c r="B158" s="12"/>
      <c r="C158" s="40"/>
      <c r="D158" s="32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</row>
    <row r="159" spans="1:32" s="20" customFormat="1">
      <c r="A159" s="19">
        <v>1</v>
      </c>
      <c r="B159" s="27"/>
      <c r="C159" s="38" t="s">
        <v>332</v>
      </c>
      <c r="D159" s="39"/>
      <c r="E159" s="116">
        <f t="shared" ref="E159:AE159" si="81">SUBTOTAL(9,E161:E192)</f>
        <v>19218625</v>
      </c>
      <c r="F159" s="116">
        <f t="shared" si="81"/>
        <v>19218625</v>
      </c>
      <c r="G159" s="116">
        <f t="shared" si="81"/>
        <v>5655425</v>
      </c>
      <c r="H159" s="116">
        <f t="shared" si="81"/>
        <v>13563200</v>
      </c>
      <c r="I159" s="116">
        <f t="shared" si="81"/>
        <v>0</v>
      </c>
      <c r="J159" s="116">
        <f t="shared" si="81"/>
        <v>0</v>
      </c>
      <c r="K159" s="116">
        <f t="shared" si="81"/>
        <v>0</v>
      </c>
      <c r="L159" s="116">
        <f t="shared" si="81"/>
        <v>0</v>
      </c>
      <c r="M159" s="116">
        <f t="shared" si="81"/>
        <v>0</v>
      </c>
      <c r="N159" s="116">
        <f t="shared" si="81"/>
        <v>0</v>
      </c>
      <c r="O159" s="116">
        <f t="shared" si="81"/>
        <v>0</v>
      </c>
      <c r="P159" s="116">
        <f t="shared" si="81"/>
        <v>0</v>
      </c>
      <c r="Q159" s="116">
        <f t="shared" si="81"/>
        <v>0</v>
      </c>
      <c r="R159" s="116">
        <f t="shared" si="81"/>
        <v>0</v>
      </c>
      <c r="S159" s="116">
        <f t="shared" si="81"/>
        <v>0</v>
      </c>
      <c r="T159" s="116">
        <f t="shared" si="81"/>
        <v>0</v>
      </c>
      <c r="U159" s="116">
        <f t="shared" si="81"/>
        <v>0</v>
      </c>
      <c r="V159" s="116">
        <f t="shared" si="81"/>
        <v>0</v>
      </c>
      <c r="W159" s="116">
        <f t="shared" si="81"/>
        <v>0</v>
      </c>
      <c r="X159" s="116">
        <f t="shared" si="81"/>
        <v>0</v>
      </c>
      <c r="Y159" s="116">
        <f t="shared" si="81"/>
        <v>0</v>
      </c>
      <c r="Z159" s="116">
        <f t="shared" si="81"/>
        <v>0</v>
      </c>
      <c r="AA159" s="116">
        <f t="shared" si="81"/>
        <v>0</v>
      </c>
      <c r="AB159" s="116">
        <f t="shared" si="81"/>
        <v>0</v>
      </c>
      <c r="AC159" s="116">
        <f t="shared" si="81"/>
        <v>0</v>
      </c>
      <c r="AD159" s="116">
        <f t="shared" si="81"/>
        <v>0</v>
      </c>
      <c r="AE159" s="116">
        <f t="shared" si="81"/>
        <v>0</v>
      </c>
    </row>
    <row r="160" spans="1:32" s="20" customFormat="1">
      <c r="A160" s="19">
        <v>1</v>
      </c>
      <c r="B160" s="12"/>
      <c r="C160" s="40"/>
      <c r="D160" s="32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</row>
    <row r="161" spans="1:31" s="20" customFormat="1" ht="25.5">
      <c r="A161" s="19">
        <f>MIN(A162:A164)</f>
        <v>2</v>
      </c>
      <c r="B161" s="12"/>
      <c r="C161" s="22" t="s">
        <v>333</v>
      </c>
      <c r="D161" s="45" t="s">
        <v>223</v>
      </c>
      <c r="E161" s="117">
        <f t="shared" ref="E161:AE161" si="82">SUBTOTAL(9,E162:E164)</f>
        <v>19218625</v>
      </c>
      <c r="F161" s="117">
        <f t="shared" si="82"/>
        <v>19218625</v>
      </c>
      <c r="G161" s="117">
        <f t="shared" si="82"/>
        <v>5655425</v>
      </c>
      <c r="H161" s="117">
        <f t="shared" si="82"/>
        <v>13563200</v>
      </c>
      <c r="I161" s="117">
        <f t="shared" si="82"/>
        <v>0</v>
      </c>
      <c r="J161" s="117">
        <f t="shared" si="82"/>
        <v>0</v>
      </c>
      <c r="K161" s="117">
        <f t="shared" si="82"/>
        <v>0</v>
      </c>
      <c r="L161" s="117">
        <f t="shared" si="82"/>
        <v>0</v>
      </c>
      <c r="M161" s="117">
        <f t="shared" si="82"/>
        <v>0</v>
      </c>
      <c r="N161" s="117">
        <f t="shared" si="82"/>
        <v>0</v>
      </c>
      <c r="O161" s="117">
        <f t="shared" si="82"/>
        <v>0</v>
      </c>
      <c r="P161" s="117">
        <f t="shared" si="82"/>
        <v>0</v>
      </c>
      <c r="Q161" s="117">
        <f t="shared" si="82"/>
        <v>0</v>
      </c>
      <c r="R161" s="117">
        <f t="shared" si="82"/>
        <v>0</v>
      </c>
      <c r="S161" s="117">
        <f t="shared" si="82"/>
        <v>0</v>
      </c>
      <c r="T161" s="117">
        <f t="shared" si="82"/>
        <v>0</v>
      </c>
      <c r="U161" s="117">
        <f t="shared" si="82"/>
        <v>0</v>
      </c>
      <c r="V161" s="117">
        <f t="shared" si="82"/>
        <v>0</v>
      </c>
      <c r="W161" s="117">
        <f t="shared" si="82"/>
        <v>0</v>
      </c>
      <c r="X161" s="117">
        <f t="shared" si="82"/>
        <v>0</v>
      </c>
      <c r="Y161" s="117">
        <f t="shared" si="82"/>
        <v>0</v>
      </c>
      <c r="Z161" s="117">
        <f t="shared" si="82"/>
        <v>0</v>
      </c>
      <c r="AA161" s="117">
        <f t="shared" si="82"/>
        <v>0</v>
      </c>
      <c r="AB161" s="117">
        <f t="shared" si="82"/>
        <v>0</v>
      </c>
      <c r="AC161" s="117">
        <f t="shared" si="82"/>
        <v>0</v>
      </c>
      <c r="AD161" s="117">
        <f t="shared" si="82"/>
        <v>0</v>
      </c>
      <c r="AE161" s="117">
        <f t="shared" si="82"/>
        <v>0</v>
      </c>
    </row>
    <row r="162" spans="1:31" s="20" customFormat="1">
      <c r="A162" s="19">
        <f>IF(MAX(E162:AF162)=0,IF(MIN(E162:AF162)=0,3,2),2)</f>
        <v>2</v>
      </c>
      <c r="B162" s="12"/>
      <c r="C162" s="24" t="s">
        <v>334</v>
      </c>
      <c r="D162" s="42"/>
      <c r="E162" s="114">
        <f>F162+Y162</f>
        <v>19218625</v>
      </c>
      <c r="F162" s="114">
        <f>SUM(G162:X162)</f>
        <v>19218625</v>
      </c>
      <c r="G162" s="113">
        <f>1056637+393818+4204970</f>
        <v>5655425</v>
      </c>
      <c r="H162" s="113">
        <v>13563200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4">
        <f>SUM(Z162:AE162)</f>
        <v>0</v>
      </c>
      <c r="Z162" s="113"/>
      <c r="AA162" s="113"/>
      <c r="AB162" s="113"/>
      <c r="AC162" s="113"/>
      <c r="AD162" s="113"/>
      <c r="AE162" s="113"/>
    </row>
    <row r="163" spans="1:31" s="20" customFormat="1" hidden="1">
      <c r="A163" s="19">
        <f>IF(MAX(E163:AF163)=0,IF(MIN(E163:AF163)=0,3,2),2)</f>
        <v>3</v>
      </c>
      <c r="B163" s="12"/>
      <c r="C163" s="24" t="s">
        <v>335</v>
      </c>
      <c r="D163" s="42"/>
      <c r="E163" s="114">
        <f>F163+Y163</f>
        <v>0</v>
      </c>
      <c r="F163" s="114">
        <f>SUM(G163:X163)</f>
        <v>0</v>
      </c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4">
        <f>SUM(Z163:AE163)</f>
        <v>0</v>
      </c>
      <c r="Z163" s="113"/>
      <c r="AA163" s="113"/>
      <c r="AB163" s="113"/>
      <c r="AC163" s="113"/>
      <c r="AD163" s="113"/>
      <c r="AE163" s="113"/>
    </row>
    <row r="164" spans="1:31" s="20" customFormat="1" hidden="1">
      <c r="A164" s="19">
        <f>IF(MAX(E164:AF164)=0,IF(MIN(E164:AF164)=0,3,2),2)</f>
        <v>3</v>
      </c>
      <c r="B164" s="12"/>
      <c r="C164" s="24" t="s">
        <v>224</v>
      </c>
      <c r="D164" s="42"/>
      <c r="E164" s="114">
        <f>F164+Y164</f>
        <v>0</v>
      </c>
      <c r="F164" s="114">
        <f>SUM(G164:X164)</f>
        <v>0</v>
      </c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4">
        <f>SUM(Z164:AE164)</f>
        <v>0</v>
      </c>
      <c r="Z164" s="113"/>
      <c r="AA164" s="113"/>
      <c r="AB164" s="113"/>
      <c r="AC164" s="113"/>
      <c r="AD164" s="113"/>
      <c r="AE164" s="113"/>
    </row>
    <row r="165" spans="1:31" s="20" customFormat="1" ht="25.5" hidden="1">
      <c r="A165" s="19">
        <f>MIN(A166:A169)</f>
        <v>3</v>
      </c>
      <c r="B165" s="12"/>
      <c r="C165" s="22" t="s">
        <v>336</v>
      </c>
      <c r="D165" s="41" t="s">
        <v>33</v>
      </c>
      <c r="E165" s="118">
        <f t="shared" ref="E165:AE165" si="83">SUBTOTAL(9,E166:E169)</f>
        <v>0</v>
      </c>
      <c r="F165" s="118">
        <f t="shared" si="83"/>
        <v>0</v>
      </c>
      <c r="G165" s="118">
        <f t="shared" si="83"/>
        <v>0</v>
      </c>
      <c r="H165" s="118">
        <f t="shared" si="83"/>
        <v>0</v>
      </c>
      <c r="I165" s="118">
        <f t="shared" si="83"/>
        <v>0</v>
      </c>
      <c r="J165" s="118">
        <f t="shared" si="83"/>
        <v>0</v>
      </c>
      <c r="K165" s="118">
        <f t="shared" si="83"/>
        <v>0</v>
      </c>
      <c r="L165" s="118">
        <f t="shared" si="83"/>
        <v>0</v>
      </c>
      <c r="M165" s="118">
        <f t="shared" si="83"/>
        <v>0</v>
      </c>
      <c r="N165" s="118">
        <f t="shared" si="83"/>
        <v>0</v>
      </c>
      <c r="O165" s="118">
        <f t="shared" si="83"/>
        <v>0</v>
      </c>
      <c r="P165" s="118">
        <f t="shared" si="83"/>
        <v>0</v>
      </c>
      <c r="Q165" s="118">
        <f t="shared" si="83"/>
        <v>0</v>
      </c>
      <c r="R165" s="118">
        <f t="shared" si="83"/>
        <v>0</v>
      </c>
      <c r="S165" s="118">
        <f t="shared" si="83"/>
        <v>0</v>
      </c>
      <c r="T165" s="118">
        <f t="shared" si="83"/>
        <v>0</v>
      </c>
      <c r="U165" s="118">
        <f t="shared" si="83"/>
        <v>0</v>
      </c>
      <c r="V165" s="118">
        <f t="shared" si="83"/>
        <v>0</v>
      </c>
      <c r="W165" s="118">
        <f t="shared" si="83"/>
        <v>0</v>
      </c>
      <c r="X165" s="118">
        <f t="shared" si="83"/>
        <v>0</v>
      </c>
      <c r="Y165" s="118">
        <f t="shared" si="83"/>
        <v>0</v>
      </c>
      <c r="Z165" s="118">
        <f t="shared" si="83"/>
        <v>0</v>
      </c>
      <c r="AA165" s="118">
        <f t="shared" si="83"/>
        <v>0</v>
      </c>
      <c r="AB165" s="118">
        <f t="shared" si="83"/>
        <v>0</v>
      </c>
      <c r="AC165" s="118">
        <f t="shared" si="83"/>
        <v>0</v>
      </c>
      <c r="AD165" s="118">
        <f t="shared" si="83"/>
        <v>0</v>
      </c>
      <c r="AE165" s="118">
        <f t="shared" si="83"/>
        <v>0</v>
      </c>
    </row>
    <row r="166" spans="1:31" s="20" customFormat="1" hidden="1">
      <c r="A166" s="19">
        <f>IF(MAX(E166:AF166)=0,IF(MIN(E166:AF166)=0,3,2),2)</f>
        <v>3</v>
      </c>
      <c r="B166" s="12"/>
      <c r="C166" s="24" t="s">
        <v>337</v>
      </c>
      <c r="D166" s="42" t="s">
        <v>34</v>
      </c>
      <c r="E166" s="114">
        <f>F166+Y166</f>
        <v>0</v>
      </c>
      <c r="F166" s="114">
        <f>SUM(G166:X166)</f>
        <v>0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4">
        <f>SUM(Z166:AE166)</f>
        <v>0</v>
      </c>
      <c r="Z166" s="113"/>
      <c r="AA166" s="113"/>
      <c r="AB166" s="113"/>
      <c r="AC166" s="113"/>
      <c r="AD166" s="113"/>
      <c r="AE166" s="113"/>
    </row>
    <row r="167" spans="1:31" s="20" customFormat="1" hidden="1">
      <c r="A167" s="19">
        <f>IF(MAX(E167:AF167)=0,IF(MIN(E167:AF167)=0,3,2),2)</f>
        <v>3</v>
      </c>
      <c r="B167" s="12"/>
      <c r="C167" s="24" t="s">
        <v>338</v>
      </c>
      <c r="D167" s="42" t="s">
        <v>35</v>
      </c>
      <c r="E167" s="114">
        <f>F167+Y167</f>
        <v>0</v>
      </c>
      <c r="F167" s="114">
        <f>SUM(G167:X167)</f>
        <v>0</v>
      </c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4">
        <f>SUM(Z167:AE167)</f>
        <v>0</v>
      </c>
      <c r="Z167" s="113"/>
      <c r="AA167" s="113"/>
      <c r="AB167" s="113"/>
      <c r="AC167" s="113"/>
      <c r="AD167" s="113"/>
      <c r="AE167" s="113"/>
    </row>
    <row r="168" spans="1:31" s="20" customFormat="1" hidden="1">
      <c r="A168" s="19">
        <f>IF(MAX(E168:AF168)=0,IF(MIN(E168:AF168)=0,3,2),2)</f>
        <v>3</v>
      </c>
      <c r="B168" s="12"/>
      <c r="C168" s="24" t="s">
        <v>482</v>
      </c>
      <c r="D168" s="42" t="s">
        <v>36</v>
      </c>
      <c r="E168" s="114">
        <f>F168+Y168</f>
        <v>0</v>
      </c>
      <c r="F168" s="114">
        <f>SUM(G168:X168)</f>
        <v>0</v>
      </c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4">
        <f>SUM(Z168:AE168)</f>
        <v>0</v>
      </c>
      <c r="Z168" s="113"/>
      <c r="AA168" s="113"/>
      <c r="AB168" s="113"/>
      <c r="AC168" s="113"/>
      <c r="AD168" s="113"/>
      <c r="AE168" s="113"/>
    </row>
    <row r="169" spans="1:31" s="20" customFormat="1" hidden="1">
      <c r="A169" s="19">
        <f>IF(MAX(E169:AF169)=0,IF(MIN(E169:AF169)=0,3,2),2)</f>
        <v>3</v>
      </c>
      <c r="B169" s="12"/>
      <c r="C169" s="24" t="s">
        <v>339</v>
      </c>
      <c r="D169" s="42" t="s">
        <v>37</v>
      </c>
      <c r="E169" s="114">
        <f>F169+Y169</f>
        <v>0</v>
      </c>
      <c r="F169" s="114">
        <f>SUM(G169:X169)</f>
        <v>0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4">
        <f>SUM(Z169:AE169)</f>
        <v>0</v>
      </c>
      <c r="Z169" s="113"/>
      <c r="AA169" s="113"/>
      <c r="AB169" s="113"/>
      <c r="AC169" s="113"/>
      <c r="AD169" s="113"/>
      <c r="AE169" s="113"/>
    </row>
    <row r="170" spans="1:31" s="20" customFormat="1" ht="25.5" hidden="1">
      <c r="A170" s="19">
        <f>MIN(A171:A172)</f>
        <v>3</v>
      </c>
      <c r="B170" s="12"/>
      <c r="C170" s="22" t="s">
        <v>340</v>
      </c>
      <c r="D170" s="41" t="s">
        <v>38</v>
      </c>
      <c r="E170" s="117">
        <f t="shared" ref="E170:AE170" si="84">SUBTOTAL(9,E171:E172)</f>
        <v>0</v>
      </c>
      <c r="F170" s="117">
        <f t="shared" si="84"/>
        <v>0</v>
      </c>
      <c r="G170" s="117">
        <f t="shared" si="84"/>
        <v>0</v>
      </c>
      <c r="H170" s="117">
        <f t="shared" si="84"/>
        <v>0</v>
      </c>
      <c r="I170" s="117">
        <f t="shared" si="84"/>
        <v>0</v>
      </c>
      <c r="J170" s="117">
        <f t="shared" si="84"/>
        <v>0</v>
      </c>
      <c r="K170" s="117">
        <f t="shared" si="84"/>
        <v>0</v>
      </c>
      <c r="L170" s="117">
        <f t="shared" si="84"/>
        <v>0</v>
      </c>
      <c r="M170" s="117">
        <f t="shared" si="84"/>
        <v>0</v>
      </c>
      <c r="N170" s="117">
        <f t="shared" si="84"/>
        <v>0</v>
      </c>
      <c r="O170" s="117">
        <f t="shared" si="84"/>
        <v>0</v>
      </c>
      <c r="P170" s="117">
        <f t="shared" si="84"/>
        <v>0</v>
      </c>
      <c r="Q170" s="117">
        <f t="shared" si="84"/>
        <v>0</v>
      </c>
      <c r="R170" s="117">
        <f t="shared" si="84"/>
        <v>0</v>
      </c>
      <c r="S170" s="117">
        <f t="shared" si="84"/>
        <v>0</v>
      </c>
      <c r="T170" s="117">
        <f t="shared" si="84"/>
        <v>0</v>
      </c>
      <c r="U170" s="117">
        <f t="shared" si="84"/>
        <v>0</v>
      </c>
      <c r="V170" s="117">
        <f t="shared" si="84"/>
        <v>0</v>
      </c>
      <c r="W170" s="117">
        <f t="shared" si="84"/>
        <v>0</v>
      </c>
      <c r="X170" s="117">
        <f t="shared" si="84"/>
        <v>0</v>
      </c>
      <c r="Y170" s="117">
        <f t="shared" si="84"/>
        <v>0</v>
      </c>
      <c r="Z170" s="117">
        <f t="shared" si="84"/>
        <v>0</v>
      </c>
      <c r="AA170" s="117">
        <f t="shared" si="84"/>
        <v>0</v>
      </c>
      <c r="AB170" s="117">
        <f t="shared" si="84"/>
        <v>0</v>
      </c>
      <c r="AC170" s="117">
        <f t="shared" si="84"/>
        <v>0</v>
      </c>
      <c r="AD170" s="117">
        <f t="shared" si="84"/>
        <v>0</v>
      </c>
      <c r="AE170" s="117">
        <f t="shared" si="84"/>
        <v>0</v>
      </c>
    </row>
    <row r="171" spans="1:31" s="20" customFormat="1" hidden="1">
      <c r="A171" s="19">
        <f>IF(MAX(E171:AF171)=0,IF(MIN(E171:AF171)=0,3,2),2)</f>
        <v>3</v>
      </c>
      <c r="B171" s="12"/>
      <c r="C171" s="24" t="s">
        <v>39</v>
      </c>
      <c r="D171" s="43" t="s">
        <v>40</v>
      </c>
      <c r="E171" s="114">
        <f>F171+Y171</f>
        <v>0</v>
      </c>
      <c r="F171" s="114">
        <f>SUM(G171:X171)</f>
        <v>0</v>
      </c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4">
        <f>SUM(Z171:AE171)</f>
        <v>0</v>
      </c>
      <c r="Z171" s="113"/>
      <c r="AA171" s="113"/>
      <c r="AB171" s="113"/>
      <c r="AC171" s="113"/>
      <c r="AD171" s="113"/>
      <c r="AE171" s="113"/>
    </row>
    <row r="172" spans="1:31" s="20" customFormat="1" hidden="1">
      <c r="A172" s="19">
        <f>IF(MAX(E172:AF172)=0,IF(MIN(E172:AF172)=0,3,2),2)</f>
        <v>3</v>
      </c>
      <c r="B172" s="12"/>
      <c r="C172" s="24" t="s">
        <v>41</v>
      </c>
      <c r="D172" s="43" t="s">
        <v>42</v>
      </c>
      <c r="E172" s="114">
        <f>F172+Y172</f>
        <v>0</v>
      </c>
      <c r="F172" s="114">
        <f>SUM(G172:X172)</f>
        <v>0</v>
      </c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4">
        <f>SUM(Z172:AE172)</f>
        <v>0</v>
      </c>
      <c r="Z172" s="113"/>
      <c r="AA172" s="113"/>
      <c r="AB172" s="113"/>
      <c r="AC172" s="113"/>
      <c r="AD172" s="113"/>
      <c r="AE172" s="113"/>
    </row>
    <row r="173" spans="1:31" s="20" customFormat="1" hidden="1">
      <c r="A173" s="19">
        <f>MIN(A174:A177)</f>
        <v>3</v>
      </c>
      <c r="B173" s="12"/>
      <c r="C173" s="22" t="s">
        <v>341</v>
      </c>
      <c r="D173" s="41" t="s">
        <v>43</v>
      </c>
      <c r="E173" s="118">
        <f t="shared" ref="E173:AE173" si="85">SUBTOTAL(9,E174:E177)</f>
        <v>0</v>
      </c>
      <c r="F173" s="118">
        <f t="shared" si="85"/>
        <v>0</v>
      </c>
      <c r="G173" s="118">
        <f t="shared" si="85"/>
        <v>0</v>
      </c>
      <c r="H173" s="118">
        <f t="shared" si="85"/>
        <v>0</v>
      </c>
      <c r="I173" s="118">
        <f t="shared" si="85"/>
        <v>0</v>
      </c>
      <c r="J173" s="118">
        <f t="shared" si="85"/>
        <v>0</v>
      </c>
      <c r="K173" s="118">
        <f t="shared" si="85"/>
        <v>0</v>
      </c>
      <c r="L173" s="118">
        <f t="shared" si="85"/>
        <v>0</v>
      </c>
      <c r="M173" s="118">
        <f t="shared" si="85"/>
        <v>0</v>
      </c>
      <c r="N173" s="118">
        <f t="shared" si="85"/>
        <v>0</v>
      </c>
      <c r="O173" s="118">
        <f t="shared" si="85"/>
        <v>0</v>
      </c>
      <c r="P173" s="118">
        <f t="shared" si="85"/>
        <v>0</v>
      </c>
      <c r="Q173" s="118">
        <f t="shared" si="85"/>
        <v>0</v>
      </c>
      <c r="R173" s="118">
        <f t="shared" si="85"/>
        <v>0</v>
      </c>
      <c r="S173" s="118">
        <f t="shared" si="85"/>
        <v>0</v>
      </c>
      <c r="T173" s="118">
        <f t="shared" si="85"/>
        <v>0</v>
      </c>
      <c r="U173" s="118">
        <f t="shared" si="85"/>
        <v>0</v>
      </c>
      <c r="V173" s="118">
        <f t="shared" si="85"/>
        <v>0</v>
      </c>
      <c r="W173" s="118">
        <f t="shared" si="85"/>
        <v>0</v>
      </c>
      <c r="X173" s="118">
        <f t="shared" si="85"/>
        <v>0</v>
      </c>
      <c r="Y173" s="118">
        <f t="shared" si="85"/>
        <v>0</v>
      </c>
      <c r="Z173" s="118">
        <f t="shared" si="85"/>
        <v>0</v>
      </c>
      <c r="AA173" s="118">
        <f t="shared" si="85"/>
        <v>0</v>
      </c>
      <c r="AB173" s="118">
        <f t="shared" si="85"/>
        <v>0</v>
      </c>
      <c r="AC173" s="118">
        <f t="shared" si="85"/>
        <v>0</v>
      </c>
      <c r="AD173" s="118">
        <f t="shared" si="85"/>
        <v>0</v>
      </c>
      <c r="AE173" s="118">
        <f t="shared" si="85"/>
        <v>0</v>
      </c>
    </row>
    <row r="174" spans="1:31" s="20" customFormat="1" hidden="1">
      <c r="A174" s="19">
        <f>IF(MAX(E174:AF174)=0,IF(MIN(E174:AF174)=0,3,2),2)</f>
        <v>3</v>
      </c>
      <c r="B174" s="12"/>
      <c r="C174" s="24" t="s">
        <v>39</v>
      </c>
      <c r="D174" s="43" t="s">
        <v>44</v>
      </c>
      <c r="E174" s="114">
        <f>F174+Y174</f>
        <v>0</v>
      </c>
      <c r="F174" s="114">
        <f>SUM(G174:X174)</f>
        <v>0</v>
      </c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4">
        <f>SUM(Z174:AE174)</f>
        <v>0</v>
      </c>
      <c r="Z174" s="113"/>
      <c r="AA174" s="113"/>
      <c r="AB174" s="113"/>
      <c r="AC174" s="113"/>
      <c r="AD174" s="113"/>
      <c r="AE174" s="113"/>
    </row>
    <row r="175" spans="1:31" s="20" customFormat="1" hidden="1">
      <c r="A175" s="19">
        <f>IF(MAX(E175:AF175)=0,IF(MIN(E175:AF175)=0,3,2),2)</f>
        <v>3</v>
      </c>
      <c r="B175" s="12"/>
      <c r="C175" s="24" t="s">
        <v>41</v>
      </c>
      <c r="D175" s="43" t="s">
        <v>45</v>
      </c>
      <c r="E175" s="114">
        <f>F175+Y175</f>
        <v>0</v>
      </c>
      <c r="F175" s="114">
        <f>SUM(G175:X175)</f>
        <v>0</v>
      </c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4">
        <f>SUM(Z175:AE175)</f>
        <v>0</v>
      </c>
      <c r="Z175" s="113"/>
      <c r="AA175" s="113"/>
      <c r="AB175" s="113"/>
      <c r="AC175" s="113"/>
      <c r="AD175" s="113"/>
      <c r="AE175" s="113"/>
    </row>
    <row r="176" spans="1:31" s="20" customFormat="1" hidden="1">
      <c r="A176" s="19">
        <f>IF(MAX(E176:AF176)=0,IF(MIN(E176:AF176)=0,3,2),2)</f>
        <v>3</v>
      </c>
      <c r="B176" s="12"/>
      <c r="C176" s="44" t="s">
        <v>46</v>
      </c>
      <c r="D176" s="42" t="s">
        <v>47</v>
      </c>
      <c r="E176" s="114">
        <f>F176+Y176</f>
        <v>0</v>
      </c>
      <c r="F176" s="114">
        <f>SUM(G176:X176)</f>
        <v>0</v>
      </c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4">
        <f>SUM(Z176:AE176)</f>
        <v>0</v>
      </c>
      <c r="Z176" s="113"/>
      <c r="AA176" s="113"/>
      <c r="AB176" s="113"/>
      <c r="AC176" s="113"/>
      <c r="AD176" s="113"/>
      <c r="AE176" s="113"/>
    </row>
    <row r="177" spans="1:32" s="20" customFormat="1" hidden="1">
      <c r="A177" s="19">
        <f>IF(MAX(E177:AF177)=0,IF(MIN(E177:AF177)=0,3,2),2)</f>
        <v>3</v>
      </c>
      <c r="B177" s="12"/>
      <c r="C177" s="24" t="s">
        <v>342</v>
      </c>
      <c r="D177" s="42" t="s">
        <v>48</v>
      </c>
      <c r="E177" s="114">
        <f>F177+Y177</f>
        <v>0</v>
      </c>
      <c r="F177" s="114">
        <f>SUM(G177:X177)</f>
        <v>0</v>
      </c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4">
        <f>SUM(Z177:AE177)</f>
        <v>0</v>
      </c>
      <c r="Z177" s="113"/>
      <c r="AA177" s="113"/>
      <c r="AB177" s="113"/>
      <c r="AC177" s="113"/>
      <c r="AD177" s="113"/>
      <c r="AE177" s="113"/>
    </row>
    <row r="178" spans="1:32" s="20" customFormat="1" ht="25.5" hidden="1">
      <c r="A178" s="19">
        <f>MIN(A179:A180)</f>
        <v>3</v>
      </c>
      <c r="B178" s="12"/>
      <c r="C178" s="22" t="s">
        <v>343</v>
      </c>
      <c r="D178" s="41" t="s">
        <v>49</v>
      </c>
      <c r="E178" s="118">
        <f t="shared" ref="E178:AE178" si="86">SUBTOTAL(9,E179:E180)</f>
        <v>0</v>
      </c>
      <c r="F178" s="118">
        <f t="shared" si="86"/>
        <v>0</v>
      </c>
      <c r="G178" s="118">
        <f t="shared" si="86"/>
        <v>0</v>
      </c>
      <c r="H178" s="118">
        <f t="shared" si="86"/>
        <v>0</v>
      </c>
      <c r="I178" s="118">
        <f t="shared" si="86"/>
        <v>0</v>
      </c>
      <c r="J178" s="118">
        <f t="shared" si="86"/>
        <v>0</v>
      </c>
      <c r="K178" s="118">
        <f t="shared" si="86"/>
        <v>0</v>
      </c>
      <c r="L178" s="118">
        <f t="shared" si="86"/>
        <v>0</v>
      </c>
      <c r="M178" s="118">
        <f t="shared" si="86"/>
        <v>0</v>
      </c>
      <c r="N178" s="118">
        <f t="shared" si="86"/>
        <v>0</v>
      </c>
      <c r="O178" s="118">
        <f t="shared" si="86"/>
        <v>0</v>
      </c>
      <c r="P178" s="118">
        <f t="shared" si="86"/>
        <v>0</v>
      </c>
      <c r="Q178" s="118">
        <f t="shared" si="86"/>
        <v>0</v>
      </c>
      <c r="R178" s="118">
        <f t="shared" si="86"/>
        <v>0</v>
      </c>
      <c r="S178" s="118">
        <f t="shared" si="86"/>
        <v>0</v>
      </c>
      <c r="T178" s="118">
        <f t="shared" si="86"/>
        <v>0</v>
      </c>
      <c r="U178" s="118">
        <f t="shared" si="86"/>
        <v>0</v>
      </c>
      <c r="V178" s="118">
        <f t="shared" si="86"/>
        <v>0</v>
      </c>
      <c r="W178" s="118">
        <f t="shared" si="86"/>
        <v>0</v>
      </c>
      <c r="X178" s="118">
        <f t="shared" si="86"/>
        <v>0</v>
      </c>
      <c r="Y178" s="118">
        <f t="shared" si="86"/>
        <v>0</v>
      </c>
      <c r="Z178" s="118">
        <f t="shared" si="86"/>
        <v>0</v>
      </c>
      <c r="AA178" s="118">
        <f t="shared" si="86"/>
        <v>0</v>
      </c>
      <c r="AB178" s="118">
        <f t="shared" si="86"/>
        <v>0</v>
      </c>
      <c r="AC178" s="118">
        <f t="shared" si="86"/>
        <v>0</v>
      </c>
      <c r="AD178" s="118">
        <f t="shared" si="86"/>
        <v>0</v>
      </c>
      <c r="AE178" s="118">
        <f t="shared" si="86"/>
        <v>0</v>
      </c>
    </row>
    <row r="179" spans="1:32" s="20" customFormat="1" hidden="1">
      <c r="A179" s="19">
        <f>IF(MAX(E179:AF179)=0,IF(MIN(E179:AF179)=0,3,2),2)</f>
        <v>3</v>
      </c>
      <c r="B179" s="12"/>
      <c r="C179" s="24" t="s">
        <v>39</v>
      </c>
      <c r="D179" s="43" t="s">
        <v>50</v>
      </c>
      <c r="E179" s="114">
        <f>F179+Y179</f>
        <v>0</v>
      </c>
      <c r="F179" s="114">
        <f>SUM(G179:X179)</f>
        <v>0</v>
      </c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4">
        <f>SUM(Z179:AE179)</f>
        <v>0</v>
      </c>
      <c r="Z179" s="113"/>
      <c r="AA179" s="113"/>
      <c r="AB179" s="113"/>
      <c r="AC179" s="113"/>
      <c r="AD179" s="113"/>
      <c r="AE179" s="113"/>
    </row>
    <row r="180" spans="1:32" s="20" customFormat="1" hidden="1">
      <c r="A180" s="19">
        <f>IF(MAX(E180:AF180)=0,IF(MIN(E180:AF180)=0,3,2),2)</f>
        <v>3</v>
      </c>
      <c r="B180" s="12"/>
      <c r="C180" s="24" t="s">
        <v>41</v>
      </c>
      <c r="D180" s="43" t="s">
        <v>51</v>
      </c>
      <c r="E180" s="114">
        <f>F180+Y180</f>
        <v>0</v>
      </c>
      <c r="F180" s="114">
        <f>SUM(G180:X180)</f>
        <v>0</v>
      </c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4">
        <f>SUM(Z180:AE180)</f>
        <v>0</v>
      </c>
      <c r="Z180" s="113"/>
      <c r="AA180" s="113"/>
      <c r="AB180" s="113"/>
      <c r="AC180" s="113"/>
      <c r="AD180" s="113"/>
      <c r="AE180" s="113"/>
    </row>
    <row r="181" spans="1:32" s="20" customFormat="1" ht="25.5" hidden="1">
      <c r="A181" s="19">
        <f>MIN(A182:A183)</f>
        <v>3</v>
      </c>
      <c r="B181" s="12"/>
      <c r="C181" s="22" t="s">
        <v>344</v>
      </c>
      <c r="D181" s="41" t="s">
        <v>52</v>
      </c>
      <c r="E181" s="118">
        <f t="shared" ref="E181:AE181" si="87">SUBTOTAL(9,E182:E183)</f>
        <v>0</v>
      </c>
      <c r="F181" s="118">
        <f t="shared" si="87"/>
        <v>0</v>
      </c>
      <c r="G181" s="118">
        <f t="shared" si="87"/>
        <v>0</v>
      </c>
      <c r="H181" s="118">
        <f t="shared" si="87"/>
        <v>0</v>
      </c>
      <c r="I181" s="118">
        <f t="shared" si="87"/>
        <v>0</v>
      </c>
      <c r="J181" s="118">
        <f t="shared" si="87"/>
        <v>0</v>
      </c>
      <c r="K181" s="118">
        <f t="shared" si="87"/>
        <v>0</v>
      </c>
      <c r="L181" s="118">
        <f t="shared" si="87"/>
        <v>0</v>
      </c>
      <c r="M181" s="118">
        <f t="shared" si="87"/>
        <v>0</v>
      </c>
      <c r="N181" s="118">
        <f t="shared" si="87"/>
        <v>0</v>
      </c>
      <c r="O181" s="118">
        <f t="shared" si="87"/>
        <v>0</v>
      </c>
      <c r="P181" s="118">
        <f t="shared" si="87"/>
        <v>0</v>
      </c>
      <c r="Q181" s="118">
        <f t="shared" si="87"/>
        <v>0</v>
      </c>
      <c r="R181" s="118">
        <f t="shared" si="87"/>
        <v>0</v>
      </c>
      <c r="S181" s="118">
        <f t="shared" si="87"/>
        <v>0</v>
      </c>
      <c r="T181" s="118">
        <f t="shared" si="87"/>
        <v>0</v>
      </c>
      <c r="U181" s="118">
        <f t="shared" si="87"/>
        <v>0</v>
      </c>
      <c r="V181" s="118">
        <f t="shared" si="87"/>
        <v>0</v>
      </c>
      <c r="W181" s="118">
        <f t="shared" si="87"/>
        <v>0</v>
      </c>
      <c r="X181" s="118">
        <f t="shared" si="87"/>
        <v>0</v>
      </c>
      <c r="Y181" s="118">
        <f t="shared" si="87"/>
        <v>0</v>
      </c>
      <c r="Z181" s="118">
        <f t="shared" si="87"/>
        <v>0</v>
      </c>
      <c r="AA181" s="118">
        <f t="shared" si="87"/>
        <v>0</v>
      </c>
      <c r="AB181" s="118">
        <f t="shared" si="87"/>
        <v>0</v>
      </c>
      <c r="AC181" s="118">
        <f t="shared" si="87"/>
        <v>0</v>
      </c>
      <c r="AD181" s="118">
        <f t="shared" si="87"/>
        <v>0</v>
      </c>
      <c r="AE181" s="118">
        <f t="shared" si="87"/>
        <v>0</v>
      </c>
    </row>
    <row r="182" spans="1:32" s="20" customFormat="1" hidden="1">
      <c r="A182" s="19">
        <f>IF(MAX(E182:AF182)=0,IF(MIN(E182:AF182)=0,3,2),2)</f>
        <v>3</v>
      </c>
      <c r="B182" s="12"/>
      <c r="C182" s="24" t="s">
        <v>39</v>
      </c>
      <c r="D182" s="43" t="s">
        <v>53</v>
      </c>
      <c r="E182" s="114">
        <f>F182+Y182</f>
        <v>0</v>
      </c>
      <c r="F182" s="114">
        <f>SUM(G182:X182)</f>
        <v>0</v>
      </c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4">
        <f>SUM(Z182:AE182)</f>
        <v>0</v>
      </c>
      <c r="Z182" s="113"/>
      <c r="AA182" s="113"/>
      <c r="AB182" s="113"/>
      <c r="AC182" s="113"/>
      <c r="AD182" s="113"/>
      <c r="AE182" s="113"/>
    </row>
    <row r="183" spans="1:32" s="20" customFormat="1" hidden="1">
      <c r="A183" s="19">
        <f>IF(MAX(E183:AF183)=0,IF(MIN(E183:AF183)=0,3,2),2)</f>
        <v>3</v>
      </c>
      <c r="B183" s="12"/>
      <c r="C183" s="24" t="s">
        <v>41</v>
      </c>
      <c r="D183" s="43" t="s">
        <v>54</v>
      </c>
      <c r="E183" s="114">
        <f>F183+Y183</f>
        <v>0</v>
      </c>
      <c r="F183" s="114">
        <f>SUM(G183:X183)</f>
        <v>0</v>
      </c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4">
        <f>SUM(Z183:AE183)</f>
        <v>0</v>
      </c>
      <c r="Z183" s="113"/>
      <c r="AA183" s="113"/>
      <c r="AB183" s="113"/>
      <c r="AC183" s="113"/>
      <c r="AD183" s="113"/>
      <c r="AE183" s="113"/>
    </row>
    <row r="184" spans="1:32" s="20" customFormat="1" ht="25.5" hidden="1">
      <c r="A184" s="19">
        <f>MIN(A185:A186)</f>
        <v>3</v>
      </c>
      <c r="B184" s="12"/>
      <c r="C184" s="22" t="s">
        <v>345</v>
      </c>
      <c r="D184" s="41" t="s">
        <v>55</v>
      </c>
      <c r="E184" s="118">
        <f t="shared" ref="E184:AE184" si="88">SUBTOTAL(9,E185:E186)</f>
        <v>0</v>
      </c>
      <c r="F184" s="118">
        <f t="shared" si="88"/>
        <v>0</v>
      </c>
      <c r="G184" s="118">
        <f t="shared" si="88"/>
        <v>0</v>
      </c>
      <c r="H184" s="118">
        <f t="shared" si="88"/>
        <v>0</v>
      </c>
      <c r="I184" s="118">
        <f t="shared" si="88"/>
        <v>0</v>
      </c>
      <c r="J184" s="118">
        <f t="shared" si="88"/>
        <v>0</v>
      </c>
      <c r="K184" s="118">
        <f t="shared" si="88"/>
        <v>0</v>
      </c>
      <c r="L184" s="118">
        <f t="shared" si="88"/>
        <v>0</v>
      </c>
      <c r="M184" s="118">
        <f t="shared" si="88"/>
        <v>0</v>
      </c>
      <c r="N184" s="118">
        <f t="shared" si="88"/>
        <v>0</v>
      </c>
      <c r="O184" s="118">
        <f t="shared" si="88"/>
        <v>0</v>
      </c>
      <c r="P184" s="118">
        <f t="shared" si="88"/>
        <v>0</v>
      </c>
      <c r="Q184" s="118">
        <f t="shared" si="88"/>
        <v>0</v>
      </c>
      <c r="R184" s="118">
        <f t="shared" si="88"/>
        <v>0</v>
      </c>
      <c r="S184" s="118">
        <f t="shared" si="88"/>
        <v>0</v>
      </c>
      <c r="T184" s="118">
        <f t="shared" si="88"/>
        <v>0</v>
      </c>
      <c r="U184" s="118">
        <f t="shared" si="88"/>
        <v>0</v>
      </c>
      <c r="V184" s="118">
        <f t="shared" si="88"/>
        <v>0</v>
      </c>
      <c r="W184" s="118">
        <f t="shared" si="88"/>
        <v>0</v>
      </c>
      <c r="X184" s="118">
        <f t="shared" si="88"/>
        <v>0</v>
      </c>
      <c r="Y184" s="118">
        <f t="shared" si="88"/>
        <v>0</v>
      </c>
      <c r="Z184" s="118">
        <f t="shared" si="88"/>
        <v>0</v>
      </c>
      <c r="AA184" s="118">
        <f t="shared" si="88"/>
        <v>0</v>
      </c>
      <c r="AB184" s="118">
        <f t="shared" si="88"/>
        <v>0</v>
      </c>
      <c r="AC184" s="118">
        <f t="shared" si="88"/>
        <v>0</v>
      </c>
      <c r="AD184" s="118">
        <f t="shared" si="88"/>
        <v>0</v>
      </c>
      <c r="AE184" s="118">
        <f t="shared" si="88"/>
        <v>0</v>
      </c>
    </row>
    <row r="185" spans="1:32" s="20" customFormat="1" hidden="1">
      <c r="A185" s="19">
        <f>IF(MAX(E185:AF185)=0,IF(MIN(E185:AF185)=0,3,2),2)</f>
        <v>3</v>
      </c>
      <c r="B185" s="12"/>
      <c r="C185" s="24" t="s">
        <v>39</v>
      </c>
      <c r="D185" s="43" t="s">
        <v>56</v>
      </c>
      <c r="E185" s="114">
        <f>F185+Y185</f>
        <v>0</v>
      </c>
      <c r="F185" s="114">
        <f>SUM(G185:X185)</f>
        <v>0</v>
      </c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4">
        <f>SUM(Z185:AE185)</f>
        <v>0</v>
      </c>
      <c r="Z185" s="113"/>
      <c r="AA185" s="113"/>
      <c r="AB185" s="113"/>
      <c r="AC185" s="113"/>
      <c r="AD185" s="113"/>
      <c r="AE185" s="113"/>
    </row>
    <row r="186" spans="1:32" s="20" customFormat="1" hidden="1">
      <c r="A186" s="19">
        <f>IF(MAX(E186:AF186)=0,IF(MIN(E186:AF186)=0,3,2),2)</f>
        <v>3</v>
      </c>
      <c r="B186" s="12"/>
      <c r="C186" s="24" t="s">
        <v>41</v>
      </c>
      <c r="D186" s="43" t="s">
        <v>57</v>
      </c>
      <c r="E186" s="114">
        <f>F186+Y186</f>
        <v>0</v>
      </c>
      <c r="F186" s="114">
        <f>SUM(G186:X186)</f>
        <v>0</v>
      </c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4">
        <f>SUM(Z186:AE186)</f>
        <v>0</v>
      </c>
      <c r="Z186" s="113"/>
      <c r="AA186" s="113"/>
      <c r="AB186" s="113"/>
      <c r="AC186" s="113"/>
      <c r="AD186" s="113"/>
      <c r="AE186" s="113"/>
    </row>
    <row r="187" spans="1:32" s="20" customFormat="1" hidden="1">
      <c r="A187" s="19">
        <f>IF(MAX(E187:AF187)=0,IF(MIN(E187:AF187)=0,3,2),2)</f>
        <v>3</v>
      </c>
      <c r="B187" s="12"/>
      <c r="C187" s="22" t="s">
        <v>261</v>
      </c>
      <c r="D187" s="45" t="s">
        <v>32</v>
      </c>
      <c r="E187" s="114">
        <f>F187+Y187</f>
        <v>0</v>
      </c>
      <c r="F187" s="114">
        <f>SUM(G187:X187)</f>
        <v>0</v>
      </c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4">
        <f>SUM(Z187:AE187)</f>
        <v>0</v>
      </c>
      <c r="Z187" s="113"/>
      <c r="AA187" s="113"/>
      <c r="AB187" s="113"/>
      <c r="AC187" s="113"/>
      <c r="AD187" s="113"/>
      <c r="AE187" s="113"/>
    </row>
    <row r="188" spans="1:32" s="20" customFormat="1" hidden="1">
      <c r="A188" s="19">
        <f>IF(MAX(E188:AF188)=0,IF(MIN(E188:AF188)=0,3,2),2)</f>
        <v>3</v>
      </c>
      <c r="B188" s="12"/>
      <c r="C188" s="22" t="s">
        <v>58</v>
      </c>
      <c r="D188" s="45" t="s">
        <v>59</v>
      </c>
      <c r="E188" s="114">
        <f>F188+Y188</f>
        <v>0</v>
      </c>
      <c r="F188" s="114">
        <f>SUM(G188:X188)</f>
        <v>0</v>
      </c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4">
        <f>SUM(Z188:AE188)</f>
        <v>0</v>
      </c>
      <c r="Z188" s="113"/>
      <c r="AA188" s="113"/>
      <c r="AB188" s="113"/>
      <c r="AC188" s="113"/>
      <c r="AD188" s="113"/>
      <c r="AE188" s="113"/>
    </row>
    <row r="189" spans="1:32" s="20" customFormat="1" hidden="1">
      <c r="A189" s="19">
        <f>MIN(A190:A191)</f>
        <v>3</v>
      </c>
      <c r="B189" s="12"/>
      <c r="C189" s="22" t="s">
        <v>346</v>
      </c>
      <c r="D189" s="45" t="s">
        <v>277</v>
      </c>
      <c r="E189" s="118">
        <f t="shared" ref="E189:AE189" si="89">SUBTOTAL(9,E190:E191)</f>
        <v>0</v>
      </c>
      <c r="F189" s="118">
        <f t="shared" si="89"/>
        <v>0</v>
      </c>
      <c r="G189" s="118">
        <f t="shared" si="89"/>
        <v>0</v>
      </c>
      <c r="H189" s="118">
        <f t="shared" si="89"/>
        <v>0</v>
      </c>
      <c r="I189" s="118">
        <f t="shared" si="89"/>
        <v>0</v>
      </c>
      <c r="J189" s="118">
        <f t="shared" si="89"/>
        <v>0</v>
      </c>
      <c r="K189" s="118">
        <f t="shared" si="89"/>
        <v>0</v>
      </c>
      <c r="L189" s="118">
        <f t="shared" si="89"/>
        <v>0</v>
      </c>
      <c r="M189" s="118">
        <f t="shared" si="89"/>
        <v>0</v>
      </c>
      <c r="N189" s="118">
        <f t="shared" si="89"/>
        <v>0</v>
      </c>
      <c r="O189" s="118">
        <f t="shared" si="89"/>
        <v>0</v>
      </c>
      <c r="P189" s="118">
        <f t="shared" si="89"/>
        <v>0</v>
      </c>
      <c r="Q189" s="118">
        <f t="shared" si="89"/>
        <v>0</v>
      </c>
      <c r="R189" s="118">
        <f t="shared" si="89"/>
        <v>0</v>
      </c>
      <c r="S189" s="118">
        <f t="shared" si="89"/>
        <v>0</v>
      </c>
      <c r="T189" s="118">
        <f t="shared" si="89"/>
        <v>0</v>
      </c>
      <c r="U189" s="118">
        <f t="shared" si="89"/>
        <v>0</v>
      </c>
      <c r="V189" s="118">
        <f t="shared" si="89"/>
        <v>0</v>
      </c>
      <c r="W189" s="118">
        <f t="shared" si="89"/>
        <v>0</v>
      </c>
      <c r="X189" s="118">
        <f t="shared" si="89"/>
        <v>0</v>
      </c>
      <c r="Y189" s="118">
        <f t="shared" si="89"/>
        <v>0</v>
      </c>
      <c r="Z189" s="118">
        <f t="shared" si="89"/>
        <v>0</v>
      </c>
      <c r="AA189" s="118">
        <f t="shared" si="89"/>
        <v>0</v>
      </c>
      <c r="AB189" s="118">
        <f t="shared" si="89"/>
        <v>0</v>
      </c>
      <c r="AC189" s="118">
        <f t="shared" si="89"/>
        <v>0</v>
      </c>
      <c r="AD189" s="118">
        <f t="shared" si="89"/>
        <v>0</v>
      </c>
      <c r="AE189" s="118">
        <f t="shared" si="89"/>
        <v>0</v>
      </c>
    </row>
    <row r="190" spans="1:32" s="20" customFormat="1" hidden="1">
      <c r="A190" s="19">
        <f>IF(MAX(E190:AF190)=0,IF(MIN(E190:AF190)=0,3,2),2)</f>
        <v>3</v>
      </c>
      <c r="B190" s="12"/>
      <c r="C190" s="24" t="s">
        <v>39</v>
      </c>
      <c r="D190" s="42" t="s">
        <v>278</v>
      </c>
      <c r="E190" s="114">
        <f>F190+Y190</f>
        <v>0</v>
      </c>
      <c r="F190" s="114">
        <f>SUM(G190:X190)</f>
        <v>0</v>
      </c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4">
        <f>SUM(Z190:AE190)</f>
        <v>0</v>
      </c>
      <c r="Z190" s="113"/>
      <c r="AA190" s="113"/>
      <c r="AB190" s="113"/>
      <c r="AC190" s="113"/>
      <c r="AD190" s="113"/>
      <c r="AE190" s="113"/>
    </row>
    <row r="191" spans="1:32" hidden="1">
      <c r="A191" s="19">
        <f>IF(MAX(E191:AF191)=0,IF(MIN(E191:AF191)=0,3,2),2)</f>
        <v>3</v>
      </c>
      <c r="B191" s="12"/>
      <c r="C191" s="24" t="s">
        <v>41</v>
      </c>
      <c r="D191" s="42" t="s">
        <v>279</v>
      </c>
      <c r="E191" s="114">
        <f>F191+Y191</f>
        <v>0</v>
      </c>
      <c r="F191" s="114">
        <f>SUM(G191:X191)</f>
        <v>0</v>
      </c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4">
        <f>SUM(Z191:AE191)</f>
        <v>0</v>
      </c>
      <c r="Z191" s="113"/>
      <c r="AA191" s="113"/>
      <c r="AB191" s="113"/>
      <c r="AC191" s="113"/>
      <c r="AD191" s="113"/>
      <c r="AE191" s="113"/>
      <c r="AF191" s="20"/>
    </row>
    <row r="192" spans="1:32" hidden="1">
      <c r="A192" s="19">
        <f>IF(MAX(E192:AF192)=0,IF(MIN(E192:AF192)=0,3,2),2)</f>
        <v>3</v>
      </c>
      <c r="B192" s="12"/>
      <c r="C192" s="22" t="s">
        <v>374</v>
      </c>
      <c r="D192" s="45" t="s">
        <v>60</v>
      </c>
      <c r="E192" s="114">
        <f>F192+Y192</f>
        <v>0</v>
      </c>
      <c r="F192" s="114">
        <f>SUM(G192:X192)</f>
        <v>0</v>
      </c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4">
        <f>SUM(Z192:AE192)</f>
        <v>0</v>
      </c>
      <c r="Z192" s="113"/>
      <c r="AA192" s="113"/>
      <c r="AB192" s="113"/>
      <c r="AC192" s="113"/>
      <c r="AD192" s="113"/>
      <c r="AE192" s="113"/>
      <c r="AF192" s="20"/>
    </row>
    <row r="193" spans="1:32">
      <c r="A193" s="1">
        <v>1</v>
      </c>
      <c r="B193" s="12"/>
      <c r="C193" s="46"/>
      <c r="D193" s="4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</row>
    <row r="194" spans="1:32">
      <c r="A194" s="1">
        <v>1</v>
      </c>
      <c r="B194" s="27"/>
      <c r="C194" s="38" t="s">
        <v>347</v>
      </c>
      <c r="D194" s="39"/>
      <c r="E194" s="138">
        <f>F194+Y194</f>
        <v>0</v>
      </c>
      <c r="F194" s="138">
        <f>SUM(G194:X194)</f>
        <v>0</v>
      </c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38">
        <f>SUM(Z194:AE194)</f>
        <v>0</v>
      </c>
      <c r="Z194" s="119"/>
      <c r="AA194" s="119"/>
      <c r="AB194" s="119"/>
      <c r="AC194" s="119"/>
      <c r="AD194" s="119"/>
      <c r="AE194" s="119"/>
    </row>
    <row r="195" spans="1:32">
      <c r="A195" s="147">
        <v>1</v>
      </c>
      <c r="B195" s="150"/>
      <c r="C195" s="175"/>
      <c r="D195" s="168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</row>
    <row r="196" spans="1:32" s="8" customFormat="1">
      <c r="A196" s="147">
        <v>1</v>
      </c>
      <c r="B196" s="176"/>
      <c r="C196" s="177" t="s">
        <v>219</v>
      </c>
      <c r="D196" s="149" t="s">
        <v>61</v>
      </c>
      <c r="E196" s="111">
        <f t="shared" ref="E196:AE196" si="90">E14-E96+E157</f>
        <v>15911761</v>
      </c>
      <c r="F196" s="111">
        <f t="shared" si="90"/>
        <v>15867086</v>
      </c>
      <c r="G196" s="111">
        <f t="shared" si="90"/>
        <v>4564737</v>
      </c>
      <c r="H196" s="111">
        <f t="shared" si="90"/>
        <v>11302349</v>
      </c>
      <c r="I196" s="111">
        <f t="shared" si="90"/>
        <v>0</v>
      </c>
      <c r="J196" s="111">
        <f t="shared" si="90"/>
        <v>0</v>
      </c>
      <c r="K196" s="111">
        <f t="shared" si="90"/>
        <v>0</v>
      </c>
      <c r="L196" s="111">
        <f t="shared" si="90"/>
        <v>0</v>
      </c>
      <c r="M196" s="111">
        <f t="shared" si="90"/>
        <v>0</v>
      </c>
      <c r="N196" s="111">
        <f t="shared" si="90"/>
        <v>0</v>
      </c>
      <c r="O196" s="111">
        <f t="shared" si="90"/>
        <v>0</v>
      </c>
      <c r="P196" s="111">
        <f t="shared" si="90"/>
        <v>0</v>
      </c>
      <c r="Q196" s="111">
        <f t="shared" si="90"/>
        <v>0</v>
      </c>
      <c r="R196" s="111">
        <f t="shared" si="90"/>
        <v>0</v>
      </c>
      <c r="S196" s="111">
        <f t="shared" si="90"/>
        <v>0</v>
      </c>
      <c r="T196" s="111">
        <f t="shared" si="90"/>
        <v>0</v>
      </c>
      <c r="U196" s="111">
        <f t="shared" si="90"/>
        <v>0</v>
      </c>
      <c r="V196" s="111">
        <f t="shared" si="90"/>
        <v>0</v>
      </c>
      <c r="W196" s="111">
        <f t="shared" si="90"/>
        <v>0</v>
      </c>
      <c r="X196" s="111">
        <f t="shared" si="90"/>
        <v>0</v>
      </c>
      <c r="Y196" s="111">
        <f t="shared" si="90"/>
        <v>44675</v>
      </c>
      <c r="Z196" s="111">
        <f t="shared" si="90"/>
        <v>44675</v>
      </c>
      <c r="AA196" s="111">
        <f t="shared" si="90"/>
        <v>0</v>
      </c>
      <c r="AB196" s="111">
        <f t="shared" si="90"/>
        <v>0</v>
      </c>
      <c r="AC196" s="111">
        <f t="shared" si="90"/>
        <v>0</v>
      </c>
      <c r="AD196" s="111">
        <f t="shared" si="90"/>
        <v>0</v>
      </c>
      <c r="AE196" s="111">
        <f t="shared" si="90"/>
        <v>0</v>
      </c>
      <c r="AF196" s="4"/>
    </row>
    <row r="197" spans="1:32" s="8" customFormat="1">
      <c r="A197" s="147">
        <v>1</v>
      </c>
      <c r="B197" s="173"/>
      <c r="C197" s="175"/>
      <c r="D197" s="165"/>
      <c r="E197" s="120">
        <f t="shared" ref="E197:AE197" si="91">ROUND(E196,0)+ROUND(E198,0)</f>
        <v>0</v>
      </c>
      <c r="F197" s="120">
        <f t="shared" si="91"/>
        <v>0</v>
      </c>
      <c r="G197" s="120">
        <f t="shared" si="91"/>
        <v>0</v>
      </c>
      <c r="H197" s="120">
        <f t="shared" si="91"/>
        <v>0</v>
      </c>
      <c r="I197" s="120">
        <f t="shared" si="91"/>
        <v>0</v>
      </c>
      <c r="J197" s="120">
        <f t="shared" si="91"/>
        <v>0</v>
      </c>
      <c r="K197" s="120">
        <f t="shared" si="91"/>
        <v>0</v>
      </c>
      <c r="L197" s="120">
        <f t="shared" si="91"/>
        <v>0</v>
      </c>
      <c r="M197" s="120">
        <f t="shared" si="91"/>
        <v>0</v>
      </c>
      <c r="N197" s="120">
        <f t="shared" si="91"/>
        <v>0</v>
      </c>
      <c r="O197" s="120">
        <f t="shared" si="91"/>
        <v>0</v>
      </c>
      <c r="P197" s="120">
        <f t="shared" si="91"/>
        <v>0</v>
      </c>
      <c r="Q197" s="120">
        <f t="shared" si="91"/>
        <v>0</v>
      </c>
      <c r="R197" s="120">
        <f t="shared" si="91"/>
        <v>0</v>
      </c>
      <c r="S197" s="120">
        <f t="shared" si="91"/>
        <v>0</v>
      </c>
      <c r="T197" s="120">
        <f t="shared" si="91"/>
        <v>0</v>
      </c>
      <c r="U197" s="120">
        <f t="shared" si="91"/>
        <v>0</v>
      </c>
      <c r="V197" s="120">
        <f t="shared" si="91"/>
        <v>0</v>
      </c>
      <c r="W197" s="120">
        <f t="shared" si="91"/>
        <v>0</v>
      </c>
      <c r="X197" s="120">
        <f t="shared" si="91"/>
        <v>0</v>
      </c>
      <c r="Y197" s="120">
        <f t="shared" si="91"/>
        <v>0</v>
      </c>
      <c r="Z197" s="120">
        <f t="shared" si="91"/>
        <v>0</v>
      </c>
      <c r="AA197" s="120">
        <f t="shared" si="91"/>
        <v>0</v>
      </c>
      <c r="AB197" s="120">
        <f t="shared" si="91"/>
        <v>0</v>
      </c>
      <c r="AC197" s="120">
        <f t="shared" si="91"/>
        <v>0</v>
      </c>
      <c r="AD197" s="120">
        <f t="shared" si="91"/>
        <v>0</v>
      </c>
      <c r="AE197" s="120">
        <f t="shared" si="91"/>
        <v>0</v>
      </c>
      <c r="AF197" s="131"/>
    </row>
    <row r="198" spans="1:32" s="8" customFormat="1">
      <c r="A198" s="17">
        <v>1</v>
      </c>
      <c r="B198" s="47"/>
      <c r="C198" s="48" t="s">
        <v>281</v>
      </c>
      <c r="D198" s="33" t="s">
        <v>62</v>
      </c>
      <c r="E198" s="121">
        <f t="shared" ref="E198:AE198" si="92">SUBTOTAL(9,E200:E250)</f>
        <v>-15911761</v>
      </c>
      <c r="F198" s="121">
        <f t="shared" si="92"/>
        <v>-15867086</v>
      </c>
      <c r="G198" s="121">
        <f t="shared" si="92"/>
        <v>-4564737</v>
      </c>
      <c r="H198" s="121">
        <f t="shared" si="92"/>
        <v>-11302349</v>
      </c>
      <c r="I198" s="121">
        <f t="shared" si="92"/>
        <v>0</v>
      </c>
      <c r="J198" s="121">
        <f t="shared" si="92"/>
        <v>0</v>
      </c>
      <c r="K198" s="121">
        <f t="shared" si="92"/>
        <v>0</v>
      </c>
      <c r="L198" s="121">
        <f t="shared" si="92"/>
        <v>0</v>
      </c>
      <c r="M198" s="121">
        <f t="shared" si="92"/>
        <v>0</v>
      </c>
      <c r="N198" s="121">
        <f t="shared" si="92"/>
        <v>0</v>
      </c>
      <c r="O198" s="121">
        <f t="shared" si="92"/>
        <v>0</v>
      </c>
      <c r="P198" s="121">
        <f t="shared" si="92"/>
        <v>0</v>
      </c>
      <c r="Q198" s="121">
        <f t="shared" si="92"/>
        <v>0</v>
      </c>
      <c r="R198" s="121">
        <f t="shared" si="92"/>
        <v>0</v>
      </c>
      <c r="S198" s="121">
        <f t="shared" si="92"/>
        <v>0</v>
      </c>
      <c r="T198" s="121">
        <f t="shared" si="92"/>
        <v>0</v>
      </c>
      <c r="U198" s="121">
        <f t="shared" si="92"/>
        <v>0</v>
      </c>
      <c r="V198" s="121">
        <f t="shared" si="92"/>
        <v>0</v>
      </c>
      <c r="W198" s="121">
        <f t="shared" si="92"/>
        <v>0</v>
      </c>
      <c r="X198" s="121">
        <f t="shared" si="92"/>
        <v>0</v>
      </c>
      <c r="Y198" s="121">
        <f t="shared" si="92"/>
        <v>-44675</v>
      </c>
      <c r="Z198" s="121">
        <f t="shared" si="92"/>
        <v>-44675</v>
      </c>
      <c r="AA198" s="121">
        <f t="shared" si="92"/>
        <v>0</v>
      </c>
      <c r="AB198" s="121">
        <f t="shared" si="92"/>
        <v>0</v>
      </c>
      <c r="AC198" s="121">
        <f t="shared" si="92"/>
        <v>0</v>
      </c>
      <c r="AD198" s="121">
        <f t="shared" si="92"/>
        <v>0</v>
      </c>
      <c r="AE198" s="121">
        <f t="shared" si="92"/>
        <v>0</v>
      </c>
    </row>
    <row r="199" spans="1:32" s="8" customFormat="1">
      <c r="A199" s="17">
        <v>1</v>
      </c>
      <c r="B199" s="49"/>
      <c r="C199" s="50"/>
      <c r="D199" s="51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</row>
    <row r="200" spans="1:32" s="8" customFormat="1">
      <c r="A200" s="19">
        <f>MIN(A201:A202)</f>
        <v>2</v>
      </c>
      <c r="B200" s="49"/>
      <c r="C200" s="26" t="s">
        <v>106</v>
      </c>
      <c r="D200" s="51" t="s">
        <v>63</v>
      </c>
      <c r="E200" s="123">
        <f t="shared" ref="E200:AE200" si="93">SUBTOTAL(9,E201:E202)</f>
        <v>-21315600</v>
      </c>
      <c r="F200" s="123">
        <f t="shared" si="93"/>
        <v>-15867086</v>
      </c>
      <c r="G200" s="123">
        <f t="shared" si="93"/>
        <v>-4564737</v>
      </c>
      <c r="H200" s="123">
        <f t="shared" si="93"/>
        <v>-11302349</v>
      </c>
      <c r="I200" s="123">
        <f t="shared" si="93"/>
        <v>0</v>
      </c>
      <c r="J200" s="123">
        <f t="shared" si="93"/>
        <v>0</v>
      </c>
      <c r="K200" s="123">
        <f t="shared" si="93"/>
        <v>0</v>
      </c>
      <c r="L200" s="123">
        <f t="shared" si="93"/>
        <v>0</v>
      </c>
      <c r="M200" s="123">
        <f t="shared" si="93"/>
        <v>0</v>
      </c>
      <c r="N200" s="123">
        <f t="shared" si="93"/>
        <v>0</v>
      </c>
      <c r="O200" s="123">
        <f t="shared" si="93"/>
        <v>0</v>
      </c>
      <c r="P200" s="123">
        <f t="shared" si="93"/>
        <v>0</v>
      </c>
      <c r="Q200" s="123">
        <f t="shared" si="93"/>
        <v>0</v>
      </c>
      <c r="R200" s="123">
        <f t="shared" si="93"/>
        <v>0</v>
      </c>
      <c r="S200" s="123">
        <f t="shared" si="93"/>
        <v>0</v>
      </c>
      <c r="T200" s="123">
        <f t="shared" si="93"/>
        <v>0</v>
      </c>
      <c r="U200" s="123">
        <f t="shared" si="93"/>
        <v>0</v>
      </c>
      <c r="V200" s="123">
        <f t="shared" si="93"/>
        <v>0</v>
      </c>
      <c r="W200" s="123">
        <f t="shared" si="93"/>
        <v>0</v>
      </c>
      <c r="X200" s="123">
        <f t="shared" si="93"/>
        <v>0</v>
      </c>
      <c r="Y200" s="123">
        <f t="shared" si="93"/>
        <v>-5448514</v>
      </c>
      <c r="Z200" s="123">
        <f t="shared" si="93"/>
        <v>-5448514</v>
      </c>
      <c r="AA200" s="123">
        <f t="shared" si="93"/>
        <v>0</v>
      </c>
      <c r="AB200" s="123">
        <f t="shared" si="93"/>
        <v>0</v>
      </c>
      <c r="AC200" s="123">
        <f t="shared" si="93"/>
        <v>0</v>
      </c>
      <c r="AD200" s="123">
        <f t="shared" si="93"/>
        <v>0</v>
      </c>
      <c r="AE200" s="123">
        <f t="shared" si="93"/>
        <v>0</v>
      </c>
    </row>
    <row r="201" spans="1:32" s="8" customFormat="1" hidden="1">
      <c r="A201" s="19">
        <f t="shared" ref="A201:A211" si="94">IF(MAX(E201:AF201)=0,IF(MIN(E201:AF201)=0,3,2),2)</f>
        <v>3</v>
      </c>
      <c r="B201" s="49"/>
      <c r="C201" s="53" t="s">
        <v>179</v>
      </c>
      <c r="D201" s="51"/>
      <c r="E201" s="114">
        <f t="shared" ref="E201:E211" si="95">F201+Y201</f>
        <v>0</v>
      </c>
      <c r="F201" s="114">
        <f t="shared" ref="F201:F211" si="96">SUM(G201:X201)</f>
        <v>0</v>
      </c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4">
        <f t="shared" ref="Y201:Y211" si="97">SUM(Z201:AE201)</f>
        <v>0</v>
      </c>
      <c r="Z201" s="113"/>
      <c r="AA201" s="113"/>
      <c r="AB201" s="113"/>
      <c r="AC201" s="113"/>
      <c r="AD201" s="113"/>
      <c r="AE201" s="113"/>
    </row>
    <row r="202" spans="1:32" s="8" customFormat="1">
      <c r="A202" s="19">
        <f t="shared" si="94"/>
        <v>2</v>
      </c>
      <c r="B202" s="49"/>
      <c r="C202" s="53" t="s">
        <v>180</v>
      </c>
      <c r="D202" s="51"/>
      <c r="E202" s="114">
        <f t="shared" si="95"/>
        <v>-21315600</v>
      </c>
      <c r="F202" s="114">
        <f t="shared" si="96"/>
        <v>-15867086</v>
      </c>
      <c r="G202" s="113">
        <f>-1056637-3508100</f>
        <v>-4564737</v>
      </c>
      <c r="H202" s="113">
        <f>-5106280-6196069</f>
        <v>-11302349</v>
      </c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4">
        <f t="shared" si="97"/>
        <v>-5448514</v>
      </c>
      <c r="Z202" s="113">
        <v>-5448514</v>
      </c>
      <c r="AA202" s="113"/>
      <c r="AB202" s="113"/>
      <c r="AC202" s="113"/>
      <c r="AD202" s="113"/>
      <c r="AE202" s="113"/>
    </row>
    <row r="203" spans="1:32" s="8" customFormat="1" hidden="1">
      <c r="A203" s="19">
        <f>MIN(A204:A205)</f>
        <v>3</v>
      </c>
      <c r="B203" s="49"/>
      <c r="C203" s="26" t="s">
        <v>262</v>
      </c>
      <c r="D203" s="51" t="s">
        <v>65</v>
      </c>
      <c r="E203" s="123">
        <f t="shared" ref="E203:AE203" si="98">SUBTOTAL(9,E204:E205)</f>
        <v>0</v>
      </c>
      <c r="F203" s="123">
        <f t="shared" si="98"/>
        <v>0</v>
      </c>
      <c r="G203" s="123">
        <f t="shared" si="98"/>
        <v>0</v>
      </c>
      <c r="H203" s="123">
        <f t="shared" si="98"/>
        <v>0</v>
      </c>
      <c r="I203" s="123">
        <f t="shared" si="98"/>
        <v>0</v>
      </c>
      <c r="J203" s="123">
        <f t="shared" si="98"/>
        <v>0</v>
      </c>
      <c r="K203" s="123">
        <f t="shared" si="98"/>
        <v>0</v>
      </c>
      <c r="L203" s="123">
        <f t="shared" si="98"/>
        <v>0</v>
      </c>
      <c r="M203" s="123">
        <f t="shared" si="98"/>
        <v>0</v>
      </c>
      <c r="N203" s="123">
        <f t="shared" si="98"/>
        <v>0</v>
      </c>
      <c r="O203" s="123">
        <f t="shared" si="98"/>
        <v>0</v>
      </c>
      <c r="P203" s="123">
        <f t="shared" si="98"/>
        <v>0</v>
      </c>
      <c r="Q203" s="123">
        <f t="shared" si="98"/>
        <v>0</v>
      </c>
      <c r="R203" s="123">
        <f t="shared" si="98"/>
        <v>0</v>
      </c>
      <c r="S203" s="123">
        <f t="shared" si="98"/>
        <v>0</v>
      </c>
      <c r="T203" s="123">
        <f t="shared" si="98"/>
        <v>0</v>
      </c>
      <c r="U203" s="123">
        <f t="shared" si="98"/>
        <v>0</v>
      </c>
      <c r="V203" s="123">
        <f t="shared" si="98"/>
        <v>0</v>
      </c>
      <c r="W203" s="123">
        <f t="shared" si="98"/>
        <v>0</v>
      </c>
      <c r="X203" s="123">
        <f t="shared" si="98"/>
        <v>0</v>
      </c>
      <c r="Y203" s="123">
        <f t="shared" si="98"/>
        <v>0</v>
      </c>
      <c r="Z203" s="123">
        <f t="shared" si="98"/>
        <v>0</v>
      </c>
      <c r="AA203" s="123">
        <f t="shared" si="98"/>
        <v>0</v>
      </c>
      <c r="AB203" s="123">
        <f t="shared" si="98"/>
        <v>0</v>
      </c>
      <c r="AC203" s="123">
        <f t="shared" si="98"/>
        <v>0</v>
      </c>
      <c r="AD203" s="123">
        <f t="shared" si="98"/>
        <v>0</v>
      </c>
      <c r="AE203" s="123">
        <f t="shared" si="98"/>
        <v>0</v>
      </c>
    </row>
    <row r="204" spans="1:32" s="8" customFormat="1" hidden="1">
      <c r="A204" s="19">
        <f>IF(MAX(E204:AF204)=0,IF(MIN(E204:AF204)=0,3,2),2)</f>
        <v>3</v>
      </c>
      <c r="B204" s="49"/>
      <c r="C204" s="53" t="s">
        <v>179</v>
      </c>
      <c r="D204" s="54"/>
      <c r="E204" s="114">
        <f>F204+Y204</f>
        <v>0</v>
      </c>
      <c r="F204" s="114">
        <f>SUM(G204:X204)</f>
        <v>0</v>
      </c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4">
        <f>SUM(Z204:AE204)</f>
        <v>0</v>
      </c>
      <c r="Z204" s="113"/>
      <c r="AA204" s="113"/>
      <c r="AB204" s="113"/>
      <c r="AC204" s="113"/>
      <c r="AD204" s="113"/>
      <c r="AE204" s="113"/>
    </row>
    <row r="205" spans="1:32" s="8" customFormat="1" hidden="1">
      <c r="A205" s="19">
        <f>IF(MAX(E205:AF205)=0,IF(MIN(E205:AF205)=0,3,2),2)</f>
        <v>3</v>
      </c>
      <c r="B205" s="49"/>
      <c r="C205" s="53" t="s">
        <v>180</v>
      </c>
      <c r="D205" s="54"/>
      <c r="E205" s="114">
        <f>F205+Y205</f>
        <v>0</v>
      </c>
      <c r="F205" s="114">
        <f>SUM(G205:X205)</f>
        <v>0</v>
      </c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4">
        <f>SUM(Z205:AE205)</f>
        <v>0</v>
      </c>
      <c r="Z205" s="113"/>
      <c r="AA205" s="113"/>
      <c r="AB205" s="113"/>
      <c r="AC205" s="113"/>
      <c r="AD205" s="113"/>
      <c r="AE205" s="113"/>
    </row>
    <row r="206" spans="1:32" s="8" customFormat="1" ht="25.5" hidden="1">
      <c r="A206" s="19">
        <f t="shared" si="94"/>
        <v>3</v>
      </c>
      <c r="B206" s="49"/>
      <c r="C206" s="25" t="s">
        <v>348</v>
      </c>
      <c r="D206" s="54" t="s">
        <v>349</v>
      </c>
      <c r="E206" s="114">
        <f>F206+Y206</f>
        <v>0</v>
      </c>
      <c r="F206" s="114">
        <f>SUM(G206:X206)</f>
        <v>0</v>
      </c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4">
        <f>SUM(Z206:AE206)</f>
        <v>0</v>
      </c>
      <c r="Z206" s="113"/>
      <c r="AA206" s="113"/>
      <c r="AB206" s="113"/>
      <c r="AC206" s="113"/>
      <c r="AD206" s="113"/>
      <c r="AE206" s="113"/>
    </row>
    <row r="207" spans="1:32" s="8" customFormat="1" ht="25.5" hidden="1">
      <c r="A207" s="19">
        <f t="shared" si="94"/>
        <v>3</v>
      </c>
      <c r="B207" s="49"/>
      <c r="C207" s="25" t="s">
        <v>350</v>
      </c>
      <c r="D207" s="51" t="s">
        <v>66</v>
      </c>
      <c r="E207" s="114">
        <f t="shared" si="95"/>
        <v>0</v>
      </c>
      <c r="F207" s="114">
        <f t="shared" si="96"/>
        <v>0</v>
      </c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4">
        <f t="shared" si="97"/>
        <v>0</v>
      </c>
      <c r="Z207" s="113"/>
      <c r="AA207" s="113"/>
      <c r="AB207" s="113"/>
      <c r="AC207" s="113"/>
      <c r="AD207" s="113"/>
      <c r="AE207" s="113"/>
    </row>
    <row r="208" spans="1:32" s="8" customFormat="1" hidden="1">
      <c r="A208" s="19">
        <f t="shared" si="94"/>
        <v>3</v>
      </c>
      <c r="B208" s="49"/>
      <c r="C208" s="26" t="s">
        <v>351</v>
      </c>
      <c r="D208" s="51" t="s">
        <v>67</v>
      </c>
      <c r="E208" s="114">
        <f t="shared" si="95"/>
        <v>0</v>
      </c>
      <c r="F208" s="114">
        <f t="shared" si="96"/>
        <v>0</v>
      </c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4">
        <f t="shared" si="97"/>
        <v>0</v>
      </c>
      <c r="Z208" s="113"/>
      <c r="AA208" s="113"/>
      <c r="AB208" s="113"/>
      <c r="AC208" s="113"/>
      <c r="AD208" s="113"/>
      <c r="AE208" s="113"/>
    </row>
    <row r="209" spans="1:31" s="8" customFormat="1" hidden="1">
      <c r="A209" s="19">
        <f t="shared" si="94"/>
        <v>3</v>
      </c>
      <c r="B209" s="35"/>
      <c r="C209" s="25" t="s">
        <v>448</v>
      </c>
      <c r="D209" s="51" t="s">
        <v>72</v>
      </c>
      <c r="E209" s="114">
        <f t="shared" si="95"/>
        <v>0</v>
      </c>
      <c r="F209" s="114">
        <f t="shared" si="96"/>
        <v>0</v>
      </c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4">
        <f t="shared" si="97"/>
        <v>0</v>
      </c>
      <c r="Z209" s="113"/>
      <c r="AA209" s="113"/>
      <c r="AB209" s="113"/>
      <c r="AC209" s="113"/>
      <c r="AD209" s="113"/>
      <c r="AE209" s="113"/>
    </row>
    <row r="210" spans="1:31" s="8" customFormat="1" ht="25.5" hidden="1">
      <c r="A210" s="19">
        <f t="shared" si="94"/>
        <v>3</v>
      </c>
      <c r="B210" s="49"/>
      <c r="C210" s="26" t="s">
        <v>439</v>
      </c>
      <c r="D210" s="51" t="s">
        <v>68</v>
      </c>
      <c r="E210" s="114">
        <f>F210+Y210</f>
        <v>0</v>
      </c>
      <c r="F210" s="114">
        <f>SUM(G210:X210)</f>
        <v>0</v>
      </c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4">
        <f>SUM(Z210:AE210)</f>
        <v>0</v>
      </c>
      <c r="Z210" s="113"/>
      <c r="AA210" s="113"/>
      <c r="AB210" s="113"/>
      <c r="AC210" s="113"/>
      <c r="AD210" s="113"/>
      <c r="AE210" s="113"/>
    </row>
    <row r="211" spans="1:31" s="8" customFormat="1" ht="25.5" hidden="1">
      <c r="A211" s="19">
        <f t="shared" si="94"/>
        <v>3</v>
      </c>
      <c r="B211" s="49"/>
      <c r="C211" s="26" t="s">
        <v>375</v>
      </c>
      <c r="D211" s="54" t="s">
        <v>376</v>
      </c>
      <c r="E211" s="114">
        <f t="shared" si="95"/>
        <v>0</v>
      </c>
      <c r="F211" s="114">
        <f t="shared" si="96"/>
        <v>0</v>
      </c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4">
        <f t="shared" si="97"/>
        <v>0</v>
      </c>
      <c r="Z211" s="113"/>
      <c r="AA211" s="113"/>
      <c r="AB211" s="113"/>
      <c r="AC211" s="113"/>
      <c r="AD211" s="113"/>
      <c r="AE211" s="113"/>
    </row>
    <row r="212" spans="1:31" s="8" customFormat="1" hidden="1">
      <c r="A212" s="19">
        <f>MIN(A213:A233)</f>
        <v>3</v>
      </c>
      <c r="B212" s="49"/>
      <c r="C212" s="25" t="s">
        <v>107</v>
      </c>
      <c r="D212" s="51" t="s">
        <v>69</v>
      </c>
      <c r="E212" s="123">
        <f t="shared" ref="E212:AE212" si="99">SUBTOTAL(9,E213:E233)</f>
        <v>0</v>
      </c>
      <c r="F212" s="123">
        <f t="shared" si="99"/>
        <v>0</v>
      </c>
      <c r="G212" s="123">
        <f t="shared" si="99"/>
        <v>0</v>
      </c>
      <c r="H212" s="123">
        <f t="shared" si="99"/>
        <v>0</v>
      </c>
      <c r="I212" s="123">
        <f t="shared" si="99"/>
        <v>0</v>
      </c>
      <c r="J212" s="123">
        <f t="shared" si="99"/>
        <v>0</v>
      </c>
      <c r="K212" s="123">
        <f t="shared" si="99"/>
        <v>0</v>
      </c>
      <c r="L212" s="123">
        <f t="shared" si="99"/>
        <v>0</v>
      </c>
      <c r="M212" s="123">
        <f t="shared" si="99"/>
        <v>0</v>
      </c>
      <c r="N212" s="123">
        <f t="shared" si="99"/>
        <v>0</v>
      </c>
      <c r="O212" s="123">
        <f t="shared" si="99"/>
        <v>0</v>
      </c>
      <c r="P212" s="123">
        <f t="shared" si="99"/>
        <v>0</v>
      </c>
      <c r="Q212" s="123">
        <f t="shared" si="99"/>
        <v>0</v>
      </c>
      <c r="R212" s="123">
        <f t="shared" si="99"/>
        <v>0</v>
      </c>
      <c r="S212" s="123">
        <f t="shared" si="99"/>
        <v>0</v>
      </c>
      <c r="T212" s="123">
        <f t="shared" si="99"/>
        <v>0</v>
      </c>
      <c r="U212" s="123">
        <f t="shared" si="99"/>
        <v>0</v>
      </c>
      <c r="V212" s="123">
        <f t="shared" si="99"/>
        <v>0</v>
      </c>
      <c r="W212" s="123">
        <f t="shared" si="99"/>
        <v>0</v>
      </c>
      <c r="X212" s="123">
        <f t="shared" si="99"/>
        <v>0</v>
      </c>
      <c r="Y212" s="123">
        <f t="shared" si="99"/>
        <v>0</v>
      </c>
      <c r="Z212" s="123">
        <f t="shared" si="99"/>
        <v>0</v>
      </c>
      <c r="AA212" s="123">
        <f t="shared" si="99"/>
        <v>0</v>
      </c>
      <c r="AB212" s="123">
        <f t="shared" si="99"/>
        <v>0</v>
      </c>
      <c r="AC212" s="123">
        <f t="shared" si="99"/>
        <v>0</v>
      </c>
      <c r="AD212" s="123">
        <f t="shared" si="99"/>
        <v>0</v>
      </c>
      <c r="AE212" s="123">
        <f t="shared" si="99"/>
        <v>0</v>
      </c>
    </row>
    <row r="213" spans="1:31" s="8" customFormat="1" hidden="1">
      <c r="A213" s="19">
        <f t="shared" ref="A213:A233" si="100">IF(MAX(E213:AF213)=0,IF(MIN(E213:AF213)=0,3,2),2)</f>
        <v>3</v>
      </c>
      <c r="B213" s="49"/>
      <c r="C213" s="100" t="s">
        <v>352</v>
      </c>
      <c r="D213" s="54" t="s">
        <v>353</v>
      </c>
      <c r="E213" s="114">
        <f t="shared" ref="E213:E233" si="101">F213+Y213</f>
        <v>0</v>
      </c>
      <c r="F213" s="114">
        <f t="shared" ref="F213:F233" si="102">SUM(G213:X213)</f>
        <v>0</v>
      </c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4">
        <f t="shared" ref="Y213:Y233" si="103">SUM(Z213:AE213)</f>
        <v>0</v>
      </c>
      <c r="Z213" s="113"/>
      <c r="AA213" s="113"/>
      <c r="AB213" s="113"/>
      <c r="AC213" s="113"/>
      <c r="AD213" s="113"/>
      <c r="AE213" s="113"/>
    </row>
    <row r="214" spans="1:31" s="8" customFormat="1" ht="25.5" hidden="1">
      <c r="A214" s="19">
        <f t="shared" si="100"/>
        <v>3</v>
      </c>
      <c r="B214" s="49"/>
      <c r="C214" s="100" t="s">
        <v>285</v>
      </c>
      <c r="D214" s="54" t="s">
        <v>286</v>
      </c>
      <c r="E214" s="114">
        <f t="shared" si="101"/>
        <v>0</v>
      </c>
      <c r="F214" s="114">
        <f t="shared" si="102"/>
        <v>0</v>
      </c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4">
        <f t="shared" si="103"/>
        <v>0</v>
      </c>
      <c r="Z214" s="113"/>
      <c r="AA214" s="113"/>
      <c r="AB214" s="113"/>
      <c r="AC214" s="113"/>
      <c r="AD214" s="113"/>
      <c r="AE214" s="113"/>
    </row>
    <row r="215" spans="1:31" s="8" customFormat="1" hidden="1">
      <c r="A215" s="19">
        <f t="shared" si="100"/>
        <v>3</v>
      </c>
      <c r="B215" s="49"/>
      <c r="C215" s="100" t="s">
        <v>354</v>
      </c>
      <c r="D215" s="54" t="s">
        <v>287</v>
      </c>
      <c r="E215" s="114">
        <f t="shared" si="101"/>
        <v>0</v>
      </c>
      <c r="F215" s="114">
        <f t="shared" si="102"/>
        <v>0</v>
      </c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4">
        <f t="shared" si="103"/>
        <v>0</v>
      </c>
      <c r="Z215" s="113"/>
      <c r="AA215" s="113"/>
      <c r="AB215" s="113"/>
      <c r="AC215" s="113"/>
      <c r="AD215" s="113"/>
      <c r="AE215" s="113"/>
    </row>
    <row r="216" spans="1:31" s="8" customFormat="1" hidden="1">
      <c r="A216" s="19">
        <f t="shared" si="100"/>
        <v>3</v>
      </c>
      <c r="B216" s="49"/>
      <c r="C216" s="100" t="s">
        <v>355</v>
      </c>
      <c r="D216" s="54" t="s">
        <v>288</v>
      </c>
      <c r="E216" s="114">
        <f t="shared" si="101"/>
        <v>0</v>
      </c>
      <c r="F216" s="114">
        <f t="shared" si="102"/>
        <v>0</v>
      </c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4">
        <f t="shared" si="103"/>
        <v>0</v>
      </c>
      <c r="Z216" s="113"/>
      <c r="AA216" s="113"/>
      <c r="AB216" s="113"/>
      <c r="AC216" s="113"/>
      <c r="AD216" s="113"/>
      <c r="AE216" s="113"/>
    </row>
    <row r="217" spans="1:31" s="8" customFormat="1" ht="25.5" hidden="1">
      <c r="A217" s="19">
        <f t="shared" si="100"/>
        <v>3</v>
      </c>
      <c r="B217" s="49"/>
      <c r="C217" s="100" t="s">
        <v>289</v>
      </c>
      <c r="D217" s="54" t="s">
        <v>290</v>
      </c>
      <c r="E217" s="114">
        <f t="shared" si="101"/>
        <v>0</v>
      </c>
      <c r="F217" s="114">
        <f t="shared" si="102"/>
        <v>0</v>
      </c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4">
        <f t="shared" si="103"/>
        <v>0</v>
      </c>
      <c r="Z217" s="113"/>
      <c r="AA217" s="113"/>
      <c r="AB217" s="113"/>
      <c r="AC217" s="113"/>
      <c r="AD217" s="113"/>
      <c r="AE217" s="113"/>
    </row>
    <row r="218" spans="1:31" s="8" customFormat="1" ht="25.5" hidden="1">
      <c r="A218" s="19">
        <f t="shared" si="100"/>
        <v>3</v>
      </c>
      <c r="B218" s="49"/>
      <c r="C218" s="100" t="s">
        <v>291</v>
      </c>
      <c r="D218" s="54" t="s">
        <v>292</v>
      </c>
      <c r="E218" s="114">
        <f t="shared" si="101"/>
        <v>0</v>
      </c>
      <c r="F218" s="114">
        <f t="shared" si="102"/>
        <v>0</v>
      </c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4">
        <f t="shared" si="103"/>
        <v>0</v>
      </c>
      <c r="Z218" s="113"/>
      <c r="AA218" s="113"/>
      <c r="AB218" s="113"/>
      <c r="AC218" s="113"/>
      <c r="AD218" s="113"/>
      <c r="AE218" s="113"/>
    </row>
    <row r="219" spans="1:31" s="8" customFormat="1" ht="25.5" hidden="1">
      <c r="A219" s="19">
        <f t="shared" si="100"/>
        <v>3</v>
      </c>
      <c r="B219" s="49"/>
      <c r="C219" s="100" t="s">
        <v>293</v>
      </c>
      <c r="D219" s="54" t="s">
        <v>294</v>
      </c>
      <c r="E219" s="114">
        <f t="shared" si="101"/>
        <v>0</v>
      </c>
      <c r="F219" s="114">
        <f t="shared" si="102"/>
        <v>0</v>
      </c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4">
        <f t="shared" si="103"/>
        <v>0</v>
      </c>
      <c r="Z219" s="113"/>
      <c r="AA219" s="113"/>
      <c r="AB219" s="113"/>
      <c r="AC219" s="113"/>
      <c r="AD219" s="113"/>
      <c r="AE219" s="113"/>
    </row>
    <row r="220" spans="1:31" s="8" customFormat="1" ht="25.5" hidden="1">
      <c r="A220" s="19">
        <f t="shared" si="100"/>
        <v>3</v>
      </c>
      <c r="B220" s="49"/>
      <c r="C220" s="100" t="s">
        <v>295</v>
      </c>
      <c r="D220" s="54" t="s">
        <v>296</v>
      </c>
      <c r="E220" s="114">
        <f t="shared" si="101"/>
        <v>0</v>
      </c>
      <c r="F220" s="114">
        <f t="shared" si="102"/>
        <v>0</v>
      </c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4">
        <f t="shared" si="103"/>
        <v>0</v>
      </c>
      <c r="Z220" s="113"/>
      <c r="AA220" s="113"/>
      <c r="AB220" s="113"/>
      <c r="AC220" s="113"/>
      <c r="AD220" s="113"/>
      <c r="AE220" s="113"/>
    </row>
    <row r="221" spans="1:31" s="8" customFormat="1" hidden="1">
      <c r="A221" s="19">
        <f t="shared" si="100"/>
        <v>3</v>
      </c>
      <c r="B221" s="49"/>
      <c r="C221" s="100" t="s">
        <v>297</v>
      </c>
      <c r="D221" s="54" t="s">
        <v>298</v>
      </c>
      <c r="E221" s="114">
        <f t="shared" si="101"/>
        <v>0</v>
      </c>
      <c r="F221" s="114">
        <f t="shared" si="102"/>
        <v>0</v>
      </c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4">
        <f t="shared" si="103"/>
        <v>0</v>
      </c>
      <c r="Z221" s="113"/>
      <c r="AA221" s="113"/>
      <c r="AB221" s="113"/>
      <c r="AC221" s="113"/>
      <c r="AD221" s="113"/>
      <c r="AE221" s="113"/>
    </row>
    <row r="222" spans="1:31" s="8" customFormat="1" hidden="1">
      <c r="A222" s="19">
        <f t="shared" si="100"/>
        <v>3</v>
      </c>
      <c r="B222" s="49"/>
      <c r="C222" s="100" t="s">
        <v>299</v>
      </c>
      <c r="D222" s="54" t="s">
        <v>300</v>
      </c>
      <c r="E222" s="114">
        <f t="shared" si="101"/>
        <v>0</v>
      </c>
      <c r="F222" s="114">
        <f t="shared" si="102"/>
        <v>0</v>
      </c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4">
        <f t="shared" si="103"/>
        <v>0</v>
      </c>
      <c r="Z222" s="113"/>
      <c r="AA222" s="113"/>
      <c r="AB222" s="113"/>
      <c r="AC222" s="113"/>
      <c r="AD222" s="113"/>
      <c r="AE222" s="113"/>
    </row>
    <row r="223" spans="1:31" s="8" customFormat="1" ht="25.5" hidden="1">
      <c r="A223" s="19">
        <f t="shared" si="100"/>
        <v>3</v>
      </c>
      <c r="B223" s="49"/>
      <c r="C223" s="100" t="s">
        <v>356</v>
      </c>
      <c r="D223" s="54" t="s">
        <v>301</v>
      </c>
      <c r="E223" s="114">
        <f t="shared" si="101"/>
        <v>0</v>
      </c>
      <c r="F223" s="114">
        <f t="shared" si="102"/>
        <v>0</v>
      </c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4">
        <f t="shared" si="103"/>
        <v>0</v>
      </c>
      <c r="Z223" s="113"/>
      <c r="AA223" s="113"/>
      <c r="AB223" s="113"/>
      <c r="AC223" s="113"/>
      <c r="AD223" s="113"/>
      <c r="AE223" s="113"/>
    </row>
    <row r="224" spans="1:31" s="8" customFormat="1" hidden="1">
      <c r="A224" s="19">
        <f t="shared" si="100"/>
        <v>3</v>
      </c>
      <c r="B224" s="49"/>
      <c r="C224" s="100" t="s">
        <v>302</v>
      </c>
      <c r="D224" s="54" t="s">
        <v>303</v>
      </c>
      <c r="E224" s="114">
        <f t="shared" si="101"/>
        <v>0</v>
      </c>
      <c r="F224" s="114">
        <f t="shared" si="102"/>
        <v>0</v>
      </c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4">
        <f t="shared" si="103"/>
        <v>0</v>
      </c>
      <c r="Z224" s="113"/>
      <c r="AA224" s="113"/>
      <c r="AB224" s="113"/>
      <c r="AC224" s="113"/>
      <c r="AD224" s="113"/>
      <c r="AE224" s="113"/>
    </row>
    <row r="225" spans="1:31" s="8" customFormat="1" ht="25.5" hidden="1">
      <c r="A225" s="19">
        <f t="shared" si="100"/>
        <v>3</v>
      </c>
      <c r="B225" s="49"/>
      <c r="C225" s="100" t="s">
        <v>304</v>
      </c>
      <c r="D225" s="54" t="s">
        <v>305</v>
      </c>
      <c r="E225" s="114">
        <f t="shared" si="101"/>
        <v>0</v>
      </c>
      <c r="F225" s="114">
        <f t="shared" si="102"/>
        <v>0</v>
      </c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4">
        <f t="shared" si="103"/>
        <v>0</v>
      </c>
      <c r="Z225" s="113"/>
      <c r="AA225" s="113"/>
      <c r="AB225" s="113"/>
      <c r="AC225" s="113"/>
      <c r="AD225" s="113"/>
      <c r="AE225" s="113"/>
    </row>
    <row r="226" spans="1:31" s="8" customFormat="1" ht="25.5" hidden="1">
      <c r="A226" s="19">
        <f t="shared" si="100"/>
        <v>3</v>
      </c>
      <c r="B226" s="49"/>
      <c r="C226" s="100" t="s">
        <v>357</v>
      </c>
      <c r="D226" s="54" t="s">
        <v>358</v>
      </c>
      <c r="E226" s="114">
        <f t="shared" si="101"/>
        <v>0</v>
      </c>
      <c r="F226" s="114">
        <f t="shared" si="102"/>
        <v>0</v>
      </c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4">
        <f t="shared" si="103"/>
        <v>0</v>
      </c>
      <c r="Z226" s="113"/>
      <c r="AA226" s="113"/>
      <c r="AB226" s="113"/>
      <c r="AC226" s="113"/>
      <c r="AD226" s="113"/>
      <c r="AE226" s="113"/>
    </row>
    <row r="227" spans="1:31" s="8" customFormat="1" ht="25.5" hidden="1">
      <c r="A227" s="19">
        <f t="shared" si="100"/>
        <v>3</v>
      </c>
      <c r="B227" s="49"/>
      <c r="C227" s="100" t="s">
        <v>359</v>
      </c>
      <c r="D227" s="54" t="s">
        <v>360</v>
      </c>
      <c r="E227" s="114">
        <f t="shared" si="101"/>
        <v>0</v>
      </c>
      <c r="F227" s="114">
        <f t="shared" si="102"/>
        <v>0</v>
      </c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4">
        <f t="shared" si="103"/>
        <v>0</v>
      </c>
      <c r="Z227" s="113"/>
      <c r="AA227" s="113"/>
      <c r="AB227" s="113"/>
      <c r="AC227" s="113"/>
      <c r="AD227" s="113"/>
      <c r="AE227" s="113"/>
    </row>
    <row r="228" spans="1:31" s="8" customFormat="1" hidden="1">
      <c r="A228" s="19">
        <f t="shared" si="100"/>
        <v>3</v>
      </c>
      <c r="B228" s="49"/>
      <c r="C228" s="100" t="s">
        <v>306</v>
      </c>
      <c r="D228" s="54" t="s">
        <v>307</v>
      </c>
      <c r="E228" s="114">
        <f t="shared" si="101"/>
        <v>0</v>
      </c>
      <c r="F228" s="114">
        <f t="shared" si="102"/>
        <v>0</v>
      </c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4">
        <f t="shared" si="103"/>
        <v>0</v>
      </c>
      <c r="Z228" s="113"/>
      <c r="AA228" s="113"/>
      <c r="AB228" s="113"/>
      <c r="AC228" s="113"/>
      <c r="AD228" s="113"/>
      <c r="AE228" s="113"/>
    </row>
    <row r="229" spans="1:31" s="8" customFormat="1" hidden="1">
      <c r="A229" s="19">
        <f t="shared" si="100"/>
        <v>3</v>
      </c>
      <c r="B229" s="49"/>
      <c r="C229" s="100" t="s">
        <v>308</v>
      </c>
      <c r="D229" s="54" t="s">
        <v>309</v>
      </c>
      <c r="E229" s="114">
        <f t="shared" si="101"/>
        <v>0</v>
      </c>
      <c r="F229" s="114">
        <f t="shared" si="102"/>
        <v>0</v>
      </c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4">
        <f t="shared" si="103"/>
        <v>0</v>
      </c>
      <c r="Z229" s="113"/>
      <c r="AA229" s="113"/>
      <c r="AB229" s="113"/>
      <c r="AC229" s="113"/>
      <c r="AD229" s="113"/>
      <c r="AE229" s="113"/>
    </row>
    <row r="230" spans="1:31" s="8" customFormat="1" ht="25.5" hidden="1">
      <c r="A230" s="19">
        <f t="shared" si="100"/>
        <v>3</v>
      </c>
      <c r="B230" s="49"/>
      <c r="C230" s="100" t="s">
        <v>440</v>
      </c>
      <c r="D230" s="54" t="s">
        <v>361</v>
      </c>
      <c r="E230" s="114">
        <f t="shared" si="101"/>
        <v>0</v>
      </c>
      <c r="F230" s="114">
        <f t="shared" si="102"/>
        <v>0</v>
      </c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4">
        <f t="shared" si="103"/>
        <v>0</v>
      </c>
      <c r="Z230" s="113"/>
      <c r="AA230" s="113"/>
      <c r="AB230" s="113"/>
      <c r="AC230" s="113"/>
      <c r="AD230" s="113"/>
      <c r="AE230" s="113"/>
    </row>
    <row r="231" spans="1:31" s="8" customFormat="1" ht="25.5" hidden="1">
      <c r="A231" s="19">
        <f t="shared" si="100"/>
        <v>3</v>
      </c>
      <c r="B231" s="49"/>
      <c r="C231" s="100" t="s">
        <v>362</v>
      </c>
      <c r="D231" s="54" t="s">
        <v>363</v>
      </c>
      <c r="E231" s="114">
        <f t="shared" si="101"/>
        <v>0</v>
      </c>
      <c r="F231" s="114">
        <f t="shared" si="102"/>
        <v>0</v>
      </c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4">
        <f t="shared" si="103"/>
        <v>0</v>
      </c>
      <c r="Z231" s="113"/>
      <c r="AA231" s="113"/>
      <c r="AB231" s="113"/>
      <c r="AC231" s="113"/>
      <c r="AD231" s="113"/>
      <c r="AE231" s="113"/>
    </row>
    <row r="232" spans="1:31" s="8" customFormat="1" ht="25.5" hidden="1">
      <c r="A232" s="19">
        <f t="shared" si="100"/>
        <v>3</v>
      </c>
      <c r="B232" s="49"/>
      <c r="C232" s="100" t="s">
        <v>364</v>
      </c>
      <c r="D232" s="54" t="s">
        <v>365</v>
      </c>
      <c r="E232" s="114">
        <f t="shared" si="101"/>
        <v>0</v>
      </c>
      <c r="F232" s="114">
        <f t="shared" si="102"/>
        <v>0</v>
      </c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4">
        <f t="shared" si="103"/>
        <v>0</v>
      </c>
      <c r="Z232" s="113"/>
      <c r="AA232" s="113"/>
      <c r="AB232" s="113"/>
      <c r="AC232" s="113"/>
      <c r="AD232" s="113"/>
      <c r="AE232" s="113"/>
    </row>
    <row r="233" spans="1:31" s="8" customFormat="1" ht="25.5" hidden="1">
      <c r="A233" s="19">
        <f t="shared" si="100"/>
        <v>3</v>
      </c>
      <c r="B233" s="49"/>
      <c r="C233" s="100" t="s">
        <v>366</v>
      </c>
      <c r="D233" s="54" t="s">
        <v>367</v>
      </c>
      <c r="E233" s="114">
        <f t="shared" si="101"/>
        <v>0</v>
      </c>
      <c r="F233" s="114">
        <f t="shared" si="102"/>
        <v>0</v>
      </c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4">
        <f t="shared" si="103"/>
        <v>0</v>
      </c>
      <c r="Z233" s="113"/>
      <c r="AA233" s="113"/>
      <c r="AB233" s="113"/>
      <c r="AC233" s="113"/>
      <c r="AD233" s="113"/>
      <c r="AE233" s="113"/>
    </row>
    <row r="234" spans="1:31" s="8" customFormat="1" hidden="1">
      <c r="A234" s="19">
        <f>MIN(A235:A237)</f>
        <v>3</v>
      </c>
      <c r="B234" s="52"/>
      <c r="C234" s="26" t="s">
        <v>108</v>
      </c>
      <c r="D234" s="178" t="s">
        <v>70</v>
      </c>
      <c r="E234" s="123">
        <f t="shared" ref="E234:AE234" si="104">SUBTOTAL(9,E235:E237)</f>
        <v>0</v>
      </c>
      <c r="F234" s="123">
        <f t="shared" si="104"/>
        <v>0</v>
      </c>
      <c r="G234" s="123">
        <f t="shared" si="104"/>
        <v>0</v>
      </c>
      <c r="H234" s="123">
        <f t="shared" si="104"/>
        <v>0</v>
      </c>
      <c r="I234" s="123">
        <f t="shared" si="104"/>
        <v>0</v>
      </c>
      <c r="J234" s="123">
        <f t="shared" si="104"/>
        <v>0</v>
      </c>
      <c r="K234" s="123">
        <f t="shared" si="104"/>
        <v>0</v>
      </c>
      <c r="L234" s="123">
        <f t="shared" si="104"/>
        <v>0</v>
      </c>
      <c r="M234" s="123">
        <f t="shared" si="104"/>
        <v>0</v>
      </c>
      <c r="N234" s="123">
        <f t="shared" si="104"/>
        <v>0</v>
      </c>
      <c r="O234" s="123">
        <f t="shared" si="104"/>
        <v>0</v>
      </c>
      <c r="P234" s="123">
        <f t="shared" si="104"/>
        <v>0</v>
      </c>
      <c r="Q234" s="123">
        <f t="shared" si="104"/>
        <v>0</v>
      </c>
      <c r="R234" s="123">
        <f t="shared" si="104"/>
        <v>0</v>
      </c>
      <c r="S234" s="123">
        <f t="shared" si="104"/>
        <v>0</v>
      </c>
      <c r="T234" s="123">
        <f t="shared" si="104"/>
        <v>0</v>
      </c>
      <c r="U234" s="123">
        <f t="shared" si="104"/>
        <v>0</v>
      </c>
      <c r="V234" s="123">
        <f t="shared" si="104"/>
        <v>0</v>
      </c>
      <c r="W234" s="123">
        <f t="shared" si="104"/>
        <v>0</v>
      </c>
      <c r="X234" s="123">
        <f t="shared" si="104"/>
        <v>0</v>
      </c>
      <c r="Y234" s="123">
        <f t="shared" si="104"/>
        <v>0</v>
      </c>
      <c r="Z234" s="123">
        <f t="shared" si="104"/>
        <v>0</v>
      </c>
      <c r="AA234" s="123">
        <f t="shared" si="104"/>
        <v>0</v>
      </c>
      <c r="AB234" s="123">
        <f t="shared" si="104"/>
        <v>0</v>
      </c>
      <c r="AC234" s="123">
        <f t="shared" si="104"/>
        <v>0</v>
      </c>
      <c r="AD234" s="123">
        <f t="shared" si="104"/>
        <v>0</v>
      </c>
      <c r="AE234" s="123">
        <f t="shared" si="104"/>
        <v>0</v>
      </c>
    </row>
    <row r="235" spans="1:31" s="8" customFormat="1" ht="25.5" hidden="1">
      <c r="A235" s="19">
        <f>IF(MAX(E235:AF235)=0,IF(MIN(E235:AF235)=0,3,2),2)</f>
        <v>3</v>
      </c>
      <c r="B235" s="52"/>
      <c r="C235" s="53" t="s">
        <v>368</v>
      </c>
      <c r="D235" s="178" t="s">
        <v>369</v>
      </c>
      <c r="E235" s="114">
        <f>F235+Y235</f>
        <v>0</v>
      </c>
      <c r="F235" s="114">
        <f>SUM(G235:X235)</f>
        <v>0</v>
      </c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4">
        <f>SUM(Z235:AE235)</f>
        <v>0</v>
      </c>
      <c r="Z235" s="113"/>
      <c r="AA235" s="113"/>
      <c r="AB235" s="113"/>
      <c r="AC235" s="113"/>
      <c r="AD235" s="113"/>
      <c r="AE235" s="113"/>
    </row>
    <row r="236" spans="1:31" s="8" customFormat="1" hidden="1">
      <c r="A236" s="19">
        <f>IF(MAX(E236:AF236)=0,IF(MIN(E236:AF236)=0,3,2),2)</f>
        <v>3</v>
      </c>
      <c r="B236" s="52"/>
      <c r="C236" s="53" t="s">
        <v>370</v>
      </c>
      <c r="D236" s="178" t="s">
        <v>371</v>
      </c>
      <c r="E236" s="114">
        <f>F236+Y236</f>
        <v>0</v>
      </c>
      <c r="F236" s="114">
        <f>SUM(G236:X236)</f>
        <v>0</v>
      </c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4">
        <f>SUM(Z236:AE236)</f>
        <v>0</v>
      </c>
      <c r="Z236" s="113"/>
      <c r="AA236" s="113"/>
      <c r="AB236" s="113"/>
      <c r="AC236" s="113"/>
      <c r="AD236" s="113"/>
      <c r="AE236" s="113"/>
    </row>
    <row r="237" spans="1:31" s="8" customFormat="1" ht="25.5" hidden="1">
      <c r="A237" s="19">
        <f>IF(MAX(E237:AF237)=0,IF(MIN(E237:AF237)=0,3,2),2)</f>
        <v>3</v>
      </c>
      <c r="B237" s="52"/>
      <c r="C237" s="53" t="s">
        <v>372</v>
      </c>
      <c r="D237" s="178" t="s">
        <v>373</v>
      </c>
      <c r="E237" s="114">
        <f>F237+Y237</f>
        <v>0</v>
      </c>
      <c r="F237" s="114">
        <f>SUM(G237:X237)</f>
        <v>0</v>
      </c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4">
        <f>SUM(Z237:AE237)</f>
        <v>0</v>
      </c>
      <c r="Z237" s="113"/>
      <c r="AA237" s="113"/>
      <c r="AB237" s="113"/>
      <c r="AC237" s="113"/>
      <c r="AD237" s="113"/>
      <c r="AE237" s="113"/>
    </row>
    <row r="238" spans="1:31" s="8" customFormat="1" hidden="1">
      <c r="A238" s="19">
        <f>MIN(A239:A240)</f>
        <v>3</v>
      </c>
      <c r="B238" s="36"/>
      <c r="C238" s="61" t="s">
        <v>109</v>
      </c>
      <c r="D238" s="57" t="s">
        <v>102</v>
      </c>
      <c r="E238" s="123">
        <f t="shared" ref="E238:AE238" si="105">SUBTOTAL(9,E239:E240)</f>
        <v>0</v>
      </c>
      <c r="F238" s="123">
        <f t="shared" si="105"/>
        <v>0</v>
      </c>
      <c r="G238" s="123">
        <f t="shared" si="105"/>
        <v>0</v>
      </c>
      <c r="H238" s="123">
        <f t="shared" si="105"/>
        <v>0</v>
      </c>
      <c r="I238" s="123">
        <f t="shared" si="105"/>
        <v>0</v>
      </c>
      <c r="J238" s="123">
        <f t="shared" si="105"/>
        <v>0</v>
      </c>
      <c r="K238" s="123">
        <f t="shared" si="105"/>
        <v>0</v>
      </c>
      <c r="L238" s="123">
        <f t="shared" si="105"/>
        <v>0</v>
      </c>
      <c r="M238" s="123">
        <f t="shared" si="105"/>
        <v>0</v>
      </c>
      <c r="N238" s="123">
        <f t="shared" si="105"/>
        <v>0</v>
      </c>
      <c r="O238" s="123">
        <f t="shared" si="105"/>
        <v>0</v>
      </c>
      <c r="P238" s="123">
        <f t="shared" si="105"/>
        <v>0</v>
      </c>
      <c r="Q238" s="123">
        <f t="shared" si="105"/>
        <v>0</v>
      </c>
      <c r="R238" s="123">
        <f t="shared" si="105"/>
        <v>0</v>
      </c>
      <c r="S238" s="123">
        <f t="shared" si="105"/>
        <v>0</v>
      </c>
      <c r="T238" s="123">
        <f t="shared" si="105"/>
        <v>0</v>
      </c>
      <c r="U238" s="123">
        <f t="shared" si="105"/>
        <v>0</v>
      </c>
      <c r="V238" s="123">
        <f t="shared" si="105"/>
        <v>0</v>
      </c>
      <c r="W238" s="123">
        <f t="shared" si="105"/>
        <v>0</v>
      </c>
      <c r="X238" s="123">
        <f t="shared" si="105"/>
        <v>0</v>
      </c>
      <c r="Y238" s="123">
        <f t="shared" si="105"/>
        <v>0</v>
      </c>
      <c r="Z238" s="123">
        <f t="shared" si="105"/>
        <v>0</v>
      </c>
      <c r="AA238" s="123">
        <f t="shared" si="105"/>
        <v>0</v>
      </c>
      <c r="AB238" s="123">
        <f t="shared" si="105"/>
        <v>0</v>
      </c>
      <c r="AC238" s="123">
        <f t="shared" si="105"/>
        <v>0</v>
      </c>
      <c r="AD238" s="123">
        <f t="shared" si="105"/>
        <v>0</v>
      </c>
      <c r="AE238" s="123">
        <f t="shared" si="105"/>
        <v>0</v>
      </c>
    </row>
    <row r="239" spans="1:31" s="8" customFormat="1" hidden="1">
      <c r="A239" s="19">
        <f>IF(MAX(E239:AF239)=0,IF(MIN(E239:AF239)=0,3,2),2)</f>
        <v>3</v>
      </c>
      <c r="B239" s="36"/>
      <c r="C239" s="129" t="s">
        <v>213</v>
      </c>
      <c r="D239" s="127" t="s">
        <v>209</v>
      </c>
      <c r="E239" s="114">
        <f>F239+Y239</f>
        <v>0</v>
      </c>
      <c r="F239" s="114">
        <f>SUM(G239:X239)</f>
        <v>0</v>
      </c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4">
        <f>SUM(Z239:AE239)</f>
        <v>0</v>
      </c>
      <c r="Z239" s="113"/>
      <c r="AA239" s="113"/>
      <c r="AB239" s="113"/>
      <c r="AC239" s="113"/>
      <c r="AD239" s="113"/>
      <c r="AE239" s="113"/>
    </row>
    <row r="240" spans="1:31" s="8" customFormat="1" hidden="1">
      <c r="A240" s="19">
        <f>IF(MAX(E240:AF240)=0,IF(MIN(E240:AF240)=0,3,2),2)</f>
        <v>3</v>
      </c>
      <c r="B240" s="36"/>
      <c r="C240" s="129" t="s">
        <v>214</v>
      </c>
      <c r="D240" s="127" t="s">
        <v>210</v>
      </c>
      <c r="E240" s="114">
        <f>F240+Y240</f>
        <v>0</v>
      </c>
      <c r="F240" s="114">
        <f>SUM(G240:X240)</f>
        <v>0</v>
      </c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4">
        <f>SUM(Z240:AE240)</f>
        <v>0</v>
      </c>
      <c r="Z240" s="113"/>
      <c r="AA240" s="113"/>
      <c r="AB240" s="113"/>
      <c r="AC240" s="113"/>
      <c r="AD240" s="113"/>
      <c r="AE240" s="113"/>
    </row>
    <row r="241" spans="1:31" s="8" customFormat="1" hidden="1">
      <c r="A241" s="19">
        <f>MIN(A242:A243)</f>
        <v>3</v>
      </c>
      <c r="B241" s="36"/>
      <c r="C241" s="61" t="s">
        <v>468</v>
      </c>
      <c r="D241" s="57" t="s">
        <v>103</v>
      </c>
      <c r="E241" s="123">
        <f t="shared" ref="E241:AE241" si="106">SUBTOTAL(9,E242:E243)</f>
        <v>0</v>
      </c>
      <c r="F241" s="123">
        <f t="shared" si="106"/>
        <v>0</v>
      </c>
      <c r="G241" s="123">
        <f t="shared" si="106"/>
        <v>0</v>
      </c>
      <c r="H241" s="123">
        <f t="shared" si="106"/>
        <v>0</v>
      </c>
      <c r="I241" s="123">
        <f t="shared" si="106"/>
        <v>0</v>
      </c>
      <c r="J241" s="123">
        <f t="shared" si="106"/>
        <v>0</v>
      </c>
      <c r="K241" s="123">
        <f t="shared" si="106"/>
        <v>0</v>
      </c>
      <c r="L241" s="123">
        <f t="shared" si="106"/>
        <v>0</v>
      </c>
      <c r="M241" s="123">
        <f t="shared" si="106"/>
        <v>0</v>
      </c>
      <c r="N241" s="123">
        <f t="shared" si="106"/>
        <v>0</v>
      </c>
      <c r="O241" s="123">
        <f t="shared" si="106"/>
        <v>0</v>
      </c>
      <c r="P241" s="123">
        <f t="shared" si="106"/>
        <v>0</v>
      </c>
      <c r="Q241" s="123">
        <f t="shared" si="106"/>
        <v>0</v>
      </c>
      <c r="R241" s="123">
        <f t="shared" si="106"/>
        <v>0</v>
      </c>
      <c r="S241" s="123">
        <f t="shared" si="106"/>
        <v>0</v>
      </c>
      <c r="T241" s="123">
        <f t="shared" si="106"/>
        <v>0</v>
      </c>
      <c r="U241" s="123">
        <f t="shared" si="106"/>
        <v>0</v>
      </c>
      <c r="V241" s="123">
        <f t="shared" si="106"/>
        <v>0</v>
      </c>
      <c r="W241" s="123">
        <f t="shared" si="106"/>
        <v>0</v>
      </c>
      <c r="X241" s="123">
        <f t="shared" si="106"/>
        <v>0</v>
      </c>
      <c r="Y241" s="123">
        <f t="shared" si="106"/>
        <v>0</v>
      </c>
      <c r="Z241" s="123">
        <f t="shared" si="106"/>
        <v>0</v>
      </c>
      <c r="AA241" s="123">
        <f t="shared" si="106"/>
        <v>0</v>
      </c>
      <c r="AB241" s="123">
        <f t="shared" si="106"/>
        <v>0</v>
      </c>
      <c r="AC241" s="123">
        <f t="shared" si="106"/>
        <v>0</v>
      </c>
      <c r="AD241" s="123">
        <f t="shared" si="106"/>
        <v>0</v>
      </c>
      <c r="AE241" s="123">
        <f t="shared" si="106"/>
        <v>0</v>
      </c>
    </row>
    <row r="242" spans="1:31" s="8" customFormat="1" hidden="1">
      <c r="A242" s="19">
        <f>IF(MAX(E242:AF242)=0,IF(MIN(E242:AF242)=0,3,2),2)</f>
        <v>3</v>
      </c>
      <c r="B242" s="36"/>
      <c r="C242" s="128" t="s">
        <v>469</v>
      </c>
      <c r="D242" s="127" t="s">
        <v>211</v>
      </c>
      <c r="E242" s="114">
        <f>F242+Y242</f>
        <v>0</v>
      </c>
      <c r="F242" s="114">
        <f>SUM(G242:X242)</f>
        <v>0</v>
      </c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4">
        <f>SUM(Z242:AE242)</f>
        <v>0</v>
      </c>
      <c r="Z242" s="113"/>
      <c r="AA242" s="113"/>
      <c r="AB242" s="113"/>
      <c r="AC242" s="113"/>
      <c r="AD242" s="113"/>
      <c r="AE242" s="113"/>
    </row>
    <row r="243" spans="1:31" s="8" customFormat="1" hidden="1">
      <c r="A243" s="19">
        <f>IF(MAX(E243:AF243)=0,IF(MIN(E243:AF243)=0,3,2),2)</f>
        <v>3</v>
      </c>
      <c r="B243" s="36"/>
      <c r="C243" s="129" t="s">
        <v>470</v>
      </c>
      <c r="D243" s="127" t="s">
        <v>212</v>
      </c>
      <c r="E243" s="114">
        <f>F243+Y243</f>
        <v>0</v>
      </c>
      <c r="F243" s="114">
        <f>SUM(G243:X243)</f>
        <v>0</v>
      </c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4">
        <f>SUM(Z243:AE243)</f>
        <v>0</v>
      </c>
      <c r="Z243" s="113"/>
      <c r="AA243" s="113"/>
      <c r="AB243" s="113"/>
      <c r="AC243" s="113"/>
      <c r="AD243" s="113"/>
      <c r="AE243" s="113"/>
    </row>
    <row r="244" spans="1:31" s="8" customFormat="1" ht="25.5" hidden="1">
      <c r="A244" s="19">
        <f>IF(MAX(E244:AF244)=0,IF(MIN(E244:AF244)=0,3,2),2)</f>
        <v>3</v>
      </c>
      <c r="B244" s="37"/>
      <c r="C244" s="191" t="s">
        <v>481</v>
      </c>
      <c r="D244" s="57" t="s">
        <v>64</v>
      </c>
      <c r="E244" s="114">
        <f>F244+Y244</f>
        <v>0</v>
      </c>
      <c r="F244" s="114">
        <f>SUM(G244:X244)</f>
        <v>0</v>
      </c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4">
        <f>SUM(Z244:AE244)</f>
        <v>0</v>
      </c>
      <c r="Z244" s="113"/>
      <c r="AA244" s="113"/>
      <c r="AB244" s="113"/>
      <c r="AC244" s="113"/>
      <c r="AD244" s="113"/>
      <c r="AE244" s="113"/>
    </row>
    <row r="245" spans="1:31" s="8" customFormat="1" ht="25.5">
      <c r="A245" s="19">
        <f>MIN(A246:A247)</f>
        <v>2</v>
      </c>
      <c r="B245" s="34"/>
      <c r="C245" s="58" t="s">
        <v>110</v>
      </c>
      <c r="D245" s="59" t="s">
        <v>71</v>
      </c>
      <c r="E245" s="123">
        <f t="shared" ref="E245:AE245" si="107">SUBTOTAL(9,E246:E247)</f>
        <v>5403813</v>
      </c>
      <c r="F245" s="123">
        <f t="shared" si="107"/>
        <v>0</v>
      </c>
      <c r="G245" s="123">
        <f t="shared" si="107"/>
        <v>0</v>
      </c>
      <c r="H245" s="123">
        <f t="shared" si="107"/>
        <v>0</v>
      </c>
      <c r="I245" s="123">
        <f t="shared" si="107"/>
        <v>0</v>
      </c>
      <c r="J245" s="123">
        <f t="shared" si="107"/>
        <v>0</v>
      </c>
      <c r="K245" s="123">
        <f t="shared" si="107"/>
        <v>0</v>
      </c>
      <c r="L245" s="123">
        <f t="shared" si="107"/>
        <v>0</v>
      </c>
      <c r="M245" s="123">
        <f t="shared" si="107"/>
        <v>0</v>
      </c>
      <c r="N245" s="123">
        <f t="shared" si="107"/>
        <v>0</v>
      </c>
      <c r="O245" s="123">
        <f t="shared" si="107"/>
        <v>0</v>
      </c>
      <c r="P245" s="123">
        <f t="shared" si="107"/>
        <v>0</v>
      </c>
      <c r="Q245" s="123">
        <f t="shared" si="107"/>
        <v>0</v>
      </c>
      <c r="R245" s="123">
        <f t="shared" si="107"/>
        <v>0</v>
      </c>
      <c r="S245" s="123">
        <f t="shared" si="107"/>
        <v>0</v>
      </c>
      <c r="T245" s="123">
        <f t="shared" si="107"/>
        <v>0</v>
      </c>
      <c r="U245" s="123">
        <f t="shared" si="107"/>
        <v>0</v>
      </c>
      <c r="V245" s="123">
        <f t="shared" si="107"/>
        <v>0</v>
      </c>
      <c r="W245" s="123">
        <f t="shared" si="107"/>
        <v>0</v>
      </c>
      <c r="X245" s="123">
        <f t="shared" si="107"/>
        <v>0</v>
      </c>
      <c r="Y245" s="123">
        <f t="shared" si="107"/>
        <v>5403813</v>
      </c>
      <c r="Z245" s="123">
        <f t="shared" si="107"/>
        <v>5403813</v>
      </c>
      <c r="AA245" s="123">
        <f t="shared" si="107"/>
        <v>0</v>
      </c>
      <c r="AB245" s="123">
        <f t="shared" si="107"/>
        <v>0</v>
      </c>
      <c r="AC245" s="123">
        <f t="shared" si="107"/>
        <v>0</v>
      </c>
      <c r="AD245" s="123">
        <f t="shared" si="107"/>
        <v>0</v>
      </c>
      <c r="AE245" s="123">
        <f t="shared" si="107"/>
        <v>0</v>
      </c>
    </row>
    <row r="246" spans="1:31" s="8" customFormat="1" hidden="1">
      <c r="A246" s="19">
        <f>IF(MAX(E246:AF246)=0,IF(MIN(E246:AF246)=0,3,2),2)</f>
        <v>3</v>
      </c>
      <c r="B246" s="34"/>
      <c r="C246" s="62" t="s">
        <v>215</v>
      </c>
      <c r="D246" s="60" t="s">
        <v>104</v>
      </c>
      <c r="E246" s="114">
        <f>F246+Y246</f>
        <v>0</v>
      </c>
      <c r="F246" s="114">
        <f>SUM(G246:X246)</f>
        <v>0</v>
      </c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4">
        <f>SUM(Z246:AE246)</f>
        <v>0</v>
      </c>
      <c r="Z246" s="113"/>
      <c r="AA246" s="113"/>
      <c r="AB246" s="113"/>
      <c r="AC246" s="113"/>
      <c r="AD246" s="113"/>
      <c r="AE246" s="113"/>
    </row>
    <row r="247" spans="1:31" s="8" customFormat="1">
      <c r="A247" s="19">
        <f>IF(MAX(E247:AF247)=0,IF(MIN(E247:AF247)=0,3,2),2)</f>
        <v>2</v>
      </c>
      <c r="B247" s="34"/>
      <c r="C247" s="62" t="s">
        <v>272</v>
      </c>
      <c r="D247" s="60" t="s">
        <v>105</v>
      </c>
      <c r="E247" s="114">
        <f>F247+Y247</f>
        <v>5403813</v>
      </c>
      <c r="F247" s="114">
        <f>SUM(G247:X247)</f>
        <v>0</v>
      </c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4">
        <f>SUM(Z247:AE247)</f>
        <v>5403813</v>
      </c>
      <c r="Z247" s="113">
        <v>5403813</v>
      </c>
      <c r="AA247" s="113"/>
      <c r="AB247" s="113"/>
      <c r="AC247" s="113"/>
      <c r="AD247" s="113"/>
      <c r="AE247" s="113"/>
    </row>
    <row r="248" spans="1:31" s="8" customFormat="1">
      <c r="A248" s="19">
        <f>MIN(A249:A250)</f>
        <v>2</v>
      </c>
      <c r="B248" s="35"/>
      <c r="C248" s="26" t="s">
        <v>111</v>
      </c>
      <c r="D248" s="54"/>
      <c r="E248" s="123">
        <f t="shared" ref="E248:AE248" si="108">SUBTOTAL(9,E249:E250)</f>
        <v>26</v>
      </c>
      <c r="F248" s="123">
        <f t="shared" si="108"/>
        <v>0</v>
      </c>
      <c r="G248" s="123">
        <f t="shared" si="108"/>
        <v>0</v>
      </c>
      <c r="H248" s="123">
        <f t="shared" si="108"/>
        <v>0</v>
      </c>
      <c r="I248" s="123">
        <f t="shared" si="108"/>
        <v>0</v>
      </c>
      <c r="J248" s="123">
        <f t="shared" si="108"/>
        <v>0</v>
      </c>
      <c r="K248" s="123">
        <f t="shared" si="108"/>
        <v>0</v>
      </c>
      <c r="L248" s="123">
        <f t="shared" si="108"/>
        <v>0</v>
      </c>
      <c r="M248" s="123">
        <f t="shared" si="108"/>
        <v>0</v>
      </c>
      <c r="N248" s="123">
        <f t="shared" si="108"/>
        <v>0</v>
      </c>
      <c r="O248" s="123">
        <f t="shared" si="108"/>
        <v>0</v>
      </c>
      <c r="P248" s="123">
        <f t="shared" si="108"/>
        <v>0</v>
      </c>
      <c r="Q248" s="123">
        <f t="shared" si="108"/>
        <v>0</v>
      </c>
      <c r="R248" s="123">
        <f t="shared" si="108"/>
        <v>0</v>
      </c>
      <c r="S248" s="123">
        <f t="shared" si="108"/>
        <v>0</v>
      </c>
      <c r="T248" s="123">
        <f t="shared" si="108"/>
        <v>0</v>
      </c>
      <c r="U248" s="123">
        <f t="shared" si="108"/>
        <v>0</v>
      </c>
      <c r="V248" s="123">
        <f t="shared" si="108"/>
        <v>0</v>
      </c>
      <c r="W248" s="123">
        <f t="shared" si="108"/>
        <v>0</v>
      </c>
      <c r="X248" s="123">
        <f t="shared" si="108"/>
        <v>0</v>
      </c>
      <c r="Y248" s="123">
        <f t="shared" si="108"/>
        <v>26</v>
      </c>
      <c r="Z248" s="123">
        <f t="shared" si="108"/>
        <v>26</v>
      </c>
      <c r="AA248" s="123">
        <f t="shared" si="108"/>
        <v>0</v>
      </c>
      <c r="AB248" s="123">
        <f t="shared" si="108"/>
        <v>0</v>
      </c>
      <c r="AC248" s="123">
        <f t="shared" si="108"/>
        <v>0</v>
      </c>
      <c r="AD248" s="123">
        <f t="shared" si="108"/>
        <v>0</v>
      </c>
      <c r="AE248" s="123">
        <f t="shared" si="108"/>
        <v>0</v>
      </c>
    </row>
    <row r="249" spans="1:31" s="8" customFormat="1">
      <c r="A249" s="19">
        <f>IF(MAX(E249:AF249)=0,IF(MIN(E249:AF249)=0,3,2),2)</f>
        <v>2</v>
      </c>
      <c r="B249" s="49"/>
      <c r="C249" s="53" t="s">
        <v>283</v>
      </c>
      <c r="D249" s="54"/>
      <c r="E249" s="114">
        <f>F249+Y249</f>
        <v>615</v>
      </c>
      <c r="F249" s="114">
        <f>SUM(G249:X249)</f>
        <v>0</v>
      </c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4">
        <f>SUM(Z249:AE249)</f>
        <v>615</v>
      </c>
      <c r="Z249" s="113">
        <v>615</v>
      </c>
      <c r="AA249" s="113"/>
      <c r="AB249" s="113"/>
      <c r="AC249" s="113"/>
      <c r="AD249" s="113"/>
      <c r="AE249" s="113"/>
    </row>
    <row r="250" spans="1:31" s="8" customFormat="1">
      <c r="A250" s="19">
        <f>IF(MAX(E250:AF250)=0,IF(MIN(E250:AF250)=0,3,2),2)</f>
        <v>2</v>
      </c>
      <c r="B250" s="49"/>
      <c r="C250" s="53" t="s">
        <v>284</v>
      </c>
      <c r="D250" s="54"/>
      <c r="E250" s="114">
        <f>F250+Y250</f>
        <v>-589</v>
      </c>
      <c r="F250" s="114">
        <f>SUM(G250:X250)</f>
        <v>0</v>
      </c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4">
        <f>SUM(Z250:AE250)</f>
        <v>-589</v>
      </c>
      <c r="Z250" s="113">
        <f>-604+32+1-18</f>
        <v>-589</v>
      </c>
      <c r="AA250" s="113"/>
      <c r="AB250" s="113"/>
      <c r="AC250" s="113"/>
      <c r="AD250" s="113"/>
      <c r="AE250" s="113"/>
    </row>
    <row r="251" spans="1:31" s="8" customFormat="1">
      <c r="A251" s="19">
        <v>1</v>
      </c>
      <c r="B251" s="88"/>
      <c r="C251" s="89"/>
      <c r="D251" s="90"/>
      <c r="E251" s="124">
        <f t="shared" ref="E251:AE251" si="109">E96-E252</f>
        <v>0</v>
      </c>
      <c r="F251" s="124">
        <f t="shared" si="109"/>
        <v>0</v>
      </c>
      <c r="G251" s="124">
        <f t="shared" si="109"/>
        <v>0</v>
      </c>
      <c r="H251" s="124">
        <f t="shared" si="109"/>
        <v>0</v>
      </c>
      <c r="I251" s="124">
        <f t="shared" si="109"/>
        <v>0</v>
      </c>
      <c r="J251" s="124">
        <f t="shared" si="109"/>
        <v>0</v>
      </c>
      <c r="K251" s="124">
        <f t="shared" si="109"/>
        <v>0</v>
      </c>
      <c r="L251" s="124">
        <f t="shared" si="109"/>
        <v>0</v>
      </c>
      <c r="M251" s="124">
        <f t="shared" si="109"/>
        <v>0</v>
      </c>
      <c r="N251" s="124">
        <f t="shared" si="109"/>
        <v>0</v>
      </c>
      <c r="O251" s="124">
        <f t="shared" si="109"/>
        <v>0</v>
      </c>
      <c r="P251" s="124">
        <f t="shared" si="109"/>
        <v>0</v>
      </c>
      <c r="Q251" s="124">
        <f t="shared" si="109"/>
        <v>0</v>
      </c>
      <c r="R251" s="124">
        <f t="shared" si="109"/>
        <v>0</v>
      </c>
      <c r="S251" s="124">
        <f t="shared" si="109"/>
        <v>0</v>
      </c>
      <c r="T251" s="124">
        <f t="shared" si="109"/>
        <v>0</v>
      </c>
      <c r="U251" s="124">
        <f t="shared" si="109"/>
        <v>0</v>
      </c>
      <c r="V251" s="124">
        <f t="shared" si="109"/>
        <v>0</v>
      </c>
      <c r="W251" s="124">
        <f t="shared" si="109"/>
        <v>0</v>
      </c>
      <c r="X251" s="124">
        <f t="shared" si="109"/>
        <v>0</v>
      </c>
      <c r="Y251" s="124">
        <f t="shared" si="109"/>
        <v>0</v>
      </c>
      <c r="Z251" s="124">
        <f t="shared" si="109"/>
        <v>0</v>
      </c>
      <c r="AA251" s="124">
        <f t="shared" si="109"/>
        <v>0</v>
      </c>
      <c r="AB251" s="124">
        <f t="shared" si="109"/>
        <v>0</v>
      </c>
      <c r="AC251" s="124">
        <f t="shared" si="109"/>
        <v>0</v>
      </c>
      <c r="AD251" s="124">
        <f t="shared" si="109"/>
        <v>0</v>
      </c>
      <c r="AE251" s="124">
        <f t="shared" si="109"/>
        <v>0</v>
      </c>
    </row>
    <row r="252" spans="1:31" s="8" customFormat="1">
      <c r="A252" s="1">
        <v>1</v>
      </c>
      <c r="B252" s="92"/>
      <c r="C252" s="36" t="s">
        <v>218</v>
      </c>
      <c r="D252" s="54"/>
      <c r="E252" s="122">
        <f t="shared" ref="E252:AE252" si="110">E254+E386+E599+E650+E694+E752+E838+E1012+E1267</f>
        <v>4572802</v>
      </c>
      <c r="F252" s="122">
        <f t="shared" si="110"/>
        <v>3351539</v>
      </c>
      <c r="G252" s="122">
        <f t="shared" si="110"/>
        <v>1090688</v>
      </c>
      <c r="H252" s="122">
        <f t="shared" si="110"/>
        <v>2260851</v>
      </c>
      <c r="I252" s="122">
        <f t="shared" si="110"/>
        <v>0</v>
      </c>
      <c r="J252" s="122">
        <f t="shared" si="110"/>
        <v>0</v>
      </c>
      <c r="K252" s="122">
        <f t="shared" si="110"/>
        <v>0</v>
      </c>
      <c r="L252" s="122">
        <f t="shared" si="110"/>
        <v>0</v>
      </c>
      <c r="M252" s="122">
        <f t="shared" si="110"/>
        <v>0</v>
      </c>
      <c r="N252" s="122">
        <f t="shared" si="110"/>
        <v>0</v>
      </c>
      <c r="O252" s="122">
        <f t="shared" si="110"/>
        <v>0</v>
      </c>
      <c r="P252" s="122">
        <f t="shared" si="110"/>
        <v>0</v>
      </c>
      <c r="Q252" s="122">
        <f t="shared" si="110"/>
        <v>0</v>
      </c>
      <c r="R252" s="122">
        <f t="shared" si="110"/>
        <v>0</v>
      </c>
      <c r="S252" s="122">
        <f t="shared" si="110"/>
        <v>0</v>
      </c>
      <c r="T252" s="122">
        <f t="shared" si="110"/>
        <v>0</v>
      </c>
      <c r="U252" s="122">
        <f t="shared" si="110"/>
        <v>0</v>
      </c>
      <c r="V252" s="122">
        <f t="shared" si="110"/>
        <v>0</v>
      </c>
      <c r="W252" s="122">
        <f t="shared" si="110"/>
        <v>0</v>
      </c>
      <c r="X252" s="122">
        <f t="shared" si="110"/>
        <v>0</v>
      </c>
      <c r="Y252" s="122">
        <f t="shared" si="110"/>
        <v>1221263</v>
      </c>
      <c r="Z252" s="122">
        <f t="shared" si="110"/>
        <v>1221263</v>
      </c>
      <c r="AA252" s="122">
        <f t="shared" si="110"/>
        <v>0</v>
      </c>
      <c r="AB252" s="122">
        <f t="shared" si="110"/>
        <v>0</v>
      </c>
      <c r="AC252" s="122">
        <f t="shared" si="110"/>
        <v>0</v>
      </c>
      <c r="AD252" s="122">
        <f t="shared" si="110"/>
        <v>0</v>
      </c>
      <c r="AE252" s="122">
        <f t="shared" si="110"/>
        <v>0</v>
      </c>
    </row>
    <row r="253" spans="1:31" s="8" customFormat="1" hidden="1">
      <c r="A253" s="91">
        <f>A254</f>
        <v>3</v>
      </c>
      <c r="B253" s="92"/>
      <c r="C253" s="36"/>
      <c r="D253" s="54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</row>
    <row r="254" spans="1:31" s="8" customFormat="1" hidden="1">
      <c r="A254" s="17">
        <f>IF(ROUND(MAX(E254:AF254),0)=0,IF(ROUND(MIN(E254:AF254),0)=0,3,2),2)</f>
        <v>3</v>
      </c>
      <c r="B254" s="92"/>
      <c r="C254" s="93" t="s">
        <v>145</v>
      </c>
      <c r="D254" s="54"/>
      <c r="E254" s="118">
        <f t="shared" ref="E254:AE254" si="111">E257+E299+E345</f>
        <v>0</v>
      </c>
      <c r="F254" s="118">
        <f t="shared" si="111"/>
        <v>0</v>
      </c>
      <c r="G254" s="118">
        <f t="shared" si="111"/>
        <v>0</v>
      </c>
      <c r="H254" s="118">
        <f t="shared" si="111"/>
        <v>0</v>
      </c>
      <c r="I254" s="118">
        <f t="shared" si="111"/>
        <v>0</v>
      </c>
      <c r="J254" s="118">
        <f t="shared" si="111"/>
        <v>0</v>
      </c>
      <c r="K254" s="118">
        <f t="shared" si="111"/>
        <v>0</v>
      </c>
      <c r="L254" s="118">
        <f t="shared" si="111"/>
        <v>0</v>
      </c>
      <c r="M254" s="118">
        <f t="shared" si="111"/>
        <v>0</v>
      </c>
      <c r="N254" s="118">
        <f t="shared" si="111"/>
        <v>0</v>
      </c>
      <c r="O254" s="118">
        <f t="shared" si="111"/>
        <v>0</v>
      </c>
      <c r="P254" s="118">
        <f t="shared" si="111"/>
        <v>0</v>
      </c>
      <c r="Q254" s="118">
        <f t="shared" si="111"/>
        <v>0</v>
      </c>
      <c r="R254" s="118">
        <f t="shared" si="111"/>
        <v>0</v>
      </c>
      <c r="S254" s="118">
        <f t="shared" si="111"/>
        <v>0</v>
      </c>
      <c r="T254" s="118">
        <f t="shared" si="111"/>
        <v>0</v>
      </c>
      <c r="U254" s="118">
        <f t="shared" si="111"/>
        <v>0</v>
      </c>
      <c r="V254" s="118">
        <f t="shared" si="111"/>
        <v>0</v>
      </c>
      <c r="W254" s="118">
        <f t="shared" si="111"/>
        <v>0</v>
      </c>
      <c r="X254" s="118">
        <f t="shared" si="111"/>
        <v>0</v>
      </c>
      <c r="Y254" s="118">
        <f t="shared" si="111"/>
        <v>0</v>
      </c>
      <c r="Z254" s="118">
        <f t="shared" si="111"/>
        <v>0</v>
      </c>
      <c r="AA254" s="118">
        <f t="shared" si="111"/>
        <v>0</v>
      </c>
      <c r="AB254" s="118">
        <f t="shared" si="111"/>
        <v>0</v>
      </c>
      <c r="AC254" s="118">
        <f t="shared" si="111"/>
        <v>0</v>
      </c>
      <c r="AD254" s="118">
        <f t="shared" si="111"/>
        <v>0</v>
      </c>
      <c r="AE254" s="118">
        <f t="shared" si="111"/>
        <v>0</v>
      </c>
    </row>
    <row r="255" spans="1:31" s="8" customFormat="1" hidden="1">
      <c r="A255" s="91">
        <f>A256</f>
        <v>3</v>
      </c>
      <c r="B255" s="92"/>
      <c r="C255" s="36"/>
      <c r="D255" s="54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</row>
    <row r="256" spans="1:31" s="8" customFormat="1" hidden="1">
      <c r="A256" s="179">
        <f>MIN(A257:A296)</f>
        <v>3</v>
      </c>
      <c r="B256" s="92"/>
      <c r="C256" s="94" t="s">
        <v>146</v>
      </c>
      <c r="D256" s="54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</row>
    <row r="257" spans="1:31" s="8" customFormat="1" hidden="1">
      <c r="A257" s="19">
        <f t="shared" ref="A257:A287" si="112">IF(MAX(E257:AF257)=0,IF(MIN(E257:AF257)=0,3,2),2)</f>
        <v>3</v>
      </c>
      <c r="B257" s="28"/>
      <c r="C257" s="81" t="s">
        <v>112</v>
      </c>
      <c r="D257" s="82"/>
      <c r="E257" s="112">
        <f t="shared" ref="E257:AE257" si="113">SUBTOTAL(9,E258:E287)</f>
        <v>0</v>
      </c>
      <c r="F257" s="112">
        <f t="shared" si="113"/>
        <v>0</v>
      </c>
      <c r="G257" s="112">
        <f t="shared" si="113"/>
        <v>0</v>
      </c>
      <c r="H257" s="112">
        <f t="shared" si="113"/>
        <v>0</v>
      </c>
      <c r="I257" s="112">
        <f t="shared" si="113"/>
        <v>0</v>
      </c>
      <c r="J257" s="112">
        <f t="shared" si="113"/>
        <v>0</v>
      </c>
      <c r="K257" s="112">
        <f t="shared" si="113"/>
        <v>0</v>
      </c>
      <c r="L257" s="112">
        <f t="shared" si="113"/>
        <v>0</v>
      </c>
      <c r="M257" s="112">
        <f t="shared" si="113"/>
        <v>0</v>
      </c>
      <c r="N257" s="112">
        <f t="shared" si="113"/>
        <v>0</v>
      </c>
      <c r="O257" s="112">
        <f t="shared" si="113"/>
        <v>0</v>
      </c>
      <c r="P257" s="112">
        <f t="shared" si="113"/>
        <v>0</v>
      </c>
      <c r="Q257" s="112">
        <f t="shared" si="113"/>
        <v>0</v>
      </c>
      <c r="R257" s="112">
        <f t="shared" si="113"/>
        <v>0</v>
      </c>
      <c r="S257" s="112">
        <f t="shared" si="113"/>
        <v>0</v>
      </c>
      <c r="T257" s="112">
        <f t="shared" si="113"/>
        <v>0</v>
      </c>
      <c r="U257" s="112">
        <f t="shared" si="113"/>
        <v>0</v>
      </c>
      <c r="V257" s="112">
        <f t="shared" si="113"/>
        <v>0</v>
      </c>
      <c r="W257" s="112">
        <f t="shared" si="113"/>
        <v>0</v>
      </c>
      <c r="X257" s="112">
        <f t="shared" si="113"/>
        <v>0</v>
      </c>
      <c r="Y257" s="112">
        <f t="shared" si="113"/>
        <v>0</v>
      </c>
      <c r="Z257" s="112">
        <f t="shared" si="113"/>
        <v>0</v>
      </c>
      <c r="AA257" s="112">
        <f t="shared" si="113"/>
        <v>0</v>
      </c>
      <c r="AB257" s="112">
        <f t="shared" si="113"/>
        <v>0</v>
      </c>
      <c r="AC257" s="112">
        <f t="shared" si="113"/>
        <v>0</v>
      </c>
      <c r="AD257" s="112">
        <f t="shared" si="113"/>
        <v>0</v>
      </c>
      <c r="AE257" s="112">
        <f t="shared" si="113"/>
        <v>0</v>
      </c>
    </row>
    <row r="258" spans="1:31" s="8" customFormat="1" hidden="1">
      <c r="A258" s="19">
        <f t="shared" si="112"/>
        <v>3</v>
      </c>
      <c r="B258" s="28" t="s">
        <v>172</v>
      </c>
      <c r="C258" s="76" t="s">
        <v>113</v>
      </c>
      <c r="D258" s="82"/>
      <c r="E258" s="112">
        <f t="shared" ref="E258:AE258" si="114">SUBTOTAL(9,E259:E278)</f>
        <v>0</v>
      </c>
      <c r="F258" s="112">
        <f t="shared" si="114"/>
        <v>0</v>
      </c>
      <c r="G258" s="112">
        <f t="shared" si="114"/>
        <v>0</v>
      </c>
      <c r="H258" s="112">
        <f t="shared" si="114"/>
        <v>0</v>
      </c>
      <c r="I258" s="112">
        <f t="shared" si="114"/>
        <v>0</v>
      </c>
      <c r="J258" s="112">
        <f t="shared" si="114"/>
        <v>0</v>
      </c>
      <c r="K258" s="112">
        <f t="shared" si="114"/>
        <v>0</v>
      </c>
      <c r="L258" s="112">
        <f t="shared" si="114"/>
        <v>0</v>
      </c>
      <c r="M258" s="112">
        <f t="shared" si="114"/>
        <v>0</v>
      </c>
      <c r="N258" s="112">
        <f t="shared" si="114"/>
        <v>0</v>
      </c>
      <c r="O258" s="112">
        <f t="shared" si="114"/>
        <v>0</v>
      </c>
      <c r="P258" s="112">
        <f t="shared" si="114"/>
        <v>0</v>
      </c>
      <c r="Q258" s="112">
        <f t="shared" si="114"/>
        <v>0</v>
      </c>
      <c r="R258" s="112">
        <f t="shared" si="114"/>
        <v>0</v>
      </c>
      <c r="S258" s="112">
        <f t="shared" si="114"/>
        <v>0</v>
      </c>
      <c r="T258" s="112">
        <f t="shared" si="114"/>
        <v>0</v>
      </c>
      <c r="U258" s="112">
        <f t="shared" si="114"/>
        <v>0</v>
      </c>
      <c r="V258" s="112">
        <f t="shared" si="114"/>
        <v>0</v>
      </c>
      <c r="W258" s="112">
        <f t="shared" si="114"/>
        <v>0</v>
      </c>
      <c r="X258" s="112">
        <f t="shared" si="114"/>
        <v>0</v>
      </c>
      <c r="Y258" s="112">
        <f t="shared" si="114"/>
        <v>0</v>
      </c>
      <c r="Z258" s="112">
        <f t="shared" si="114"/>
        <v>0</v>
      </c>
      <c r="AA258" s="112">
        <f t="shared" si="114"/>
        <v>0</v>
      </c>
      <c r="AB258" s="112">
        <f t="shared" si="114"/>
        <v>0</v>
      </c>
      <c r="AC258" s="112">
        <f t="shared" si="114"/>
        <v>0</v>
      </c>
      <c r="AD258" s="112">
        <f t="shared" si="114"/>
        <v>0</v>
      </c>
      <c r="AE258" s="112">
        <f t="shared" si="114"/>
        <v>0</v>
      </c>
    </row>
    <row r="259" spans="1:31" s="8" customFormat="1" hidden="1">
      <c r="A259" s="19">
        <f t="shared" si="112"/>
        <v>3</v>
      </c>
      <c r="B259" s="29"/>
      <c r="C259" s="75" t="s">
        <v>438</v>
      </c>
      <c r="D259" s="82"/>
      <c r="E259" s="112">
        <f t="shared" ref="E259:AE259" si="115">SUBTOTAL(9,E260:E269)</f>
        <v>0</v>
      </c>
      <c r="F259" s="112">
        <f t="shared" si="115"/>
        <v>0</v>
      </c>
      <c r="G259" s="112">
        <f t="shared" si="115"/>
        <v>0</v>
      </c>
      <c r="H259" s="112">
        <f t="shared" si="115"/>
        <v>0</v>
      </c>
      <c r="I259" s="112">
        <f t="shared" si="115"/>
        <v>0</v>
      </c>
      <c r="J259" s="112">
        <f t="shared" si="115"/>
        <v>0</v>
      </c>
      <c r="K259" s="112">
        <f t="shared" si="115"/>
        <v>0</v>
      </c>
      <c r="L259" s="112">
        <f t="shared" si="115"/>
        <v>0</v>
      </c>
      <c r="M259" s="112">
        <f t="shared" si="115"/>
        <v>0</v>
      </c>
      <c r="N259" s="112">
        <f t="shared" si="115"/>
        <v>0</v>
      </c>
      <c r="O259" s="112">
        <f t="shared" si="115"/>
        <v>0</v>
      </c>
      <c r="P259" s="112">
        <f t="shared" si="115"/>
        <v>0</v>
      </c>
      <c r="Q259" s="112">
        <f t="shared" si="115"/>
        <v>0</v>
      </c>
      <c r="R259" s="112">
        <f t="shared" si="115"/>
        <v>0</v>
      </c>
      <c r="S259" s="112">
        <f t="shared" si="115"/>
        <v>0</v>
      </c>
      <c r="T259" s="112">
        <f t="shared" si="115"/>
        <v>0</v>
      </c>
      <c r="U259" s="112">
        <f t="shared" si="115"/>
        <v>0</v>
      </c>
      <c r="V259" s="112">
        <f t="shared" si="115"/>
        <v>0</v>
      </c>
      <c r="W259" s="112">
        <f t="shared" si="115"/>
        <v>0</v>
      </c>
      <c r="X259" s="112">
        <f t="shared" si="115"/>
        <v>0</v>
      </c>
      <c r="Y259" s="112">
        <f t="shared" si="115"/>
        <v>0</v>
      </c>
      <c r="Z259" s="112">
        <f t="shared" si="115"/>
        <v>0</v>
      </c>
      <c r="AA259" s="112">
        <f t="shared" si="115"/>
        <v>0</v>
      </c>
      <c r="AB259" s="112">
        <f t="shared" si="115"/>
        <v>0</v>
      </c>
      <c r="AC259" s="112">
        <f t="shared" si="115"/>
        <v>0</v>
      </c>
      <c r="AD259" s="112">
        <f t="shared" si="115"/>
        <v>0</v>
      </c>
      <c r="AE259" s="112">
        <f t="shared" si="115"/>
        <v>0</v>
      </c>
    </row>
    <row r="260" spans="1:31" s="8" customFormat="1" ht="25.5" hidden="1">
      <c r="A260" s="19">
        <f t="shared" si="112"/>
        <v>3</v>
      </c>
      <c r="B260" s="68"/>
      <c r="C260" s="80" t="s">
        <v>142</v>
      </c>
      <c r="D260" s="59" t="s">
        <v>3</v>
      </c>
      <c r="E260" s="112">
        <f t="shared" ref="E260:AE260" si="116">SUBTOTAL(9,E261:E262)</f>
        <v>0</v>
      </c>
      <c r="F260" s="112">
        <f t="shared" si="116"/>
        <v>0</v>
      </c>
      <c r="G260" s="112">
        <f t="shared" si="116"/>
        <v>0</v>
      </c>
      <c r="H260" s="112">
        <f t="shared" si="116"/>
        <v>0</v>
      </c>
      <c r="I260" s="112">
        <f t="shared" si="116"/>
        <v>0</v>
      </c>
      <c r="J260" s="112">
        <f t="shared" si="116"/>
        <v>0</v>
      </c>
      <c r="K260" s="112">
        <f t="shared" si="116"/>
        <v>0</v>
      </c>
      <c r="L260" s="112">
        <f t="shared" si="116"/>
        <v>0</v>
      </c>
      <c r="M260" s="112">
        <f t="shared" si="116"/>
        <v>0</v>
      </c>
      <c r="N260" s="112">
        <f t="shared" si="116"/>
        <v>0</v>
      </c>
      <c r="O260" s="112">
        <f t="shared" si="116"/>
        <v>0</v>
      </c>
      <c r="P260" s="112">
        <f t="shared" si="116"/>
        <v>0</v>
      </c>
      <c r="Q260" s="112">
        <f t="shared" si="116"/>
        <v>0</v>
      </c>
      <c r="R260" s="112">
        <f t="shared" si="116"/>
        <v>0</v>
      </c>
      <c r="S260" s="112">
        <f t="shared" si="116"/>
        <v>0</v>
      </c>
      <c r="T260" s="112">
        <f t="shared" si="116"/>
        <v>0</v>
      </c>
      <c r="U260" s="112">
        <f t="shared" si="116"/>
        <v>0</v>
      </c>
      <c r="V260" s="112">
        <f t="shared" si="116"/>
        <v>0</v>
      </c>
      <c r="W260" s="112">
        <f t="shared" si="116"/>
        <v>0</v>
      </c>
      <c r="X260" s="112">
        <f t="shared" si="116"/>
        <v>0</v>
      </c>
      <c r="Y260" s="112">
        <f t="shared" si="116"/>
        <v>0</v>
      </c>
      <c r="Z260" s="112">
        <f t="shared" si="116"/>
        <v>0</v>
      </c>
      <c r="AA260" s="112">
        <f t="shared" si="116"/>
        <v>0</v>
      </c>
      <c r="AB260" s="112">
        <f t="shared" si="116"/>
        <v>0</v>
      </c>
      <c r="AC260" s="112">
        <f t="shared" si="116"/>
        <v>0</v>
      </c>
      <c r="AD260" s="112">
        <f t="shared" si="116"/>
        <v>0</v>
      </c>
      <c r="AE260" s="112">
        <f t="shared" si="116"/>
        <v>0</v>
      </c>
    </row>
    <row r="261" spans="1:31" s="8" customFormat="1" ht="25.5" hidden="1">
      <c r="A261" s="19">
        <f t="shared" si="112"/>
        <v>3</v>
      </c>
      <c r="B261" s="68"/>
      <c r="C261" s="140" t="s">
        <v>273</v>
      </c>
      <c r="D261" s="59" t="s">
        <v>274</v>
      </c>
      <c r="E261" s="114">
        <f>F261+Y261</f>
        <v>0</v>
      </c>
      <c r="F261" s="114">
        <f>SUM(G261:X261)</f>
        <v>0</v>
      </c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4">
        <f>SUM(Z261:AE261)</f>
        <v>0</v>
      </c>
      <c r="Z261" s="113"/>
      <c r="AA261" s="113"/>
      <c r="AB261" s="113"/>
      <c r="AC261" s="113"/>
      <c r="AD261" s="113"/>
      <c r="AE261" s="113"/>
    </row>
    <row r="262" spans="1:31" s="8" customFormat="1" ht="25.5" hidden="1">
      <c r="A262" s="19">
        <f t="shared" si="112"/>
        <v>3</v>
      </c>
      <c r="B262" s="68"/>
      <c r="C262" s="140" t="s">
        <v>275</v>
      </c>
      <c r="D262" s="59" t="s">
        <v>276</v>
      </c>
      <c r="E262" s="114">
        <f>F262+Y262</f>
        <v>0</v>
      </c>
      <c r="F262" s="114">
        <f>SUM(G262:X262)</f>
        <v>0</v>
      </c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4">
        <f>SUM(Z262:AE262)</f>
        <v>0</v>
      </c>
      <c r="Z262" s="113"/>
      <c r="AA262" s="113"/>
      <c r="AB262" s="113"/>
      <c r="AC262" s="113"/>
      <c r="AD262" s="113"/>
      <c r="AE262" s="113"/>
    </row>
    <row r="263" spans="1:31" s="8" customFormat="1" hidden="1">
      <c r="A263" s="19">
        <f t="shared" si="112"/>
        <v>3</v>
      </c>
      <c r="B263" s="69"/>
      <c r="C263" s="141" t="s">
        <v>141</v>
      </c>
      <c r="D263" s="60" t="s">
        <v>4</v>
      </c>
      <c r="E263" s="114">
        <f>F263+Y263</f>
        <v>0</v>
      </c>
      <c r="F263" s="114">
        <f>SUM(G263:X263)</f>
        <v>0</v>
      </c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4">
        <f>SUM(Z263:AE263)</f>
        <v>0</v>
      </c>
      <c r="Z263" s="113"/>
      <c r="AA263" s="113"/>
      <c r="AB263" s="113"/>
      <c r="AC263" s="113"/>
      <c r="AD263" s="113"/>
      <c r="AE263" s="113"/>
    </row>
    <row r="264" spans="1:31" s="8" customFormat="1" hidden="1">
      <c r="A264" s="19">
        <f t="shared" si="112"/>
        <v>3</v>
      </c>
      <c r="B264" s="69"/>
      <c r="C264" s="80" t="s">
        <v>326</v>
      </c>
      <c r="D264" s="83" t="s">
        <v>316</v>
      </c>
      <c r="E264" s="112">
        <f t="shared" ref="E264:AE264" si="117">SUBTOTAL(9,E265:E268)</f>
        <v>0</v>
      </c>
      <c r="F264" s="112">
        <f t="shared" si="117"/>
        <v>0</v>
      </c>
      <c r="G264" s="112">
        <f t="shared" si="117"/>
        <v>0</v>
      </c>
      <c r="H264" s="112">
        <f t="shared" si="117"/>
        <v>0</v>
      </c>
      <c r="I264" s="112">
        <f t="shared" si="117"/>
        <v>0</v>
      </c>
      <c r="J264" s="112">
        <f t="shared" si="117"/>
        <v>0</v>
      </c>
      <c r="K264" s="112">
        <f t="shared" si="117"/>
        <v>0</v>
      </c>
      <c r="L264" s="112">
        <f t="shared" si="117"/>
        <v>0</v>
      </c>
      <c r="M264" s="112">
        <f t="shared" si="117"/>
        <v>0</v>
      </c>
      <c r="N264" s="112">
        <f t="shared" si="117"/>
        <v>0</v>
      </c>
      <c r="O264" s="112">
        <f t="shared" si="117"/>
        <v>0</v>
      </c>
      <c r="P264" s="112">
        <f t="shared" si="117"/>
        <v>0</v>
      </c>
      <c r="Q264" s="112">
        <f t="shared" si="117"/>
        <v>0</v>
      </c>
      <c r="R264" s="112">
        <f t="shared" si="117"/>
        <v>0</v>
      </c>
      <c r="S264" s="112">
        <f t="shared" si="117"/>
        <v>0</v>
      </c>
      <c r="T264" s="112">
        <f t="shared" si="117"/>
        <v>0</v>
      </c>
      <c r="U264" s="112">
        <f t="shared" si="117"/>
        <v>0</v>
      </c>
      <c r="V264" s="112">
        <f t="shared" si="117"/>
        <v>0</v>
      </c>
      <c r="W264" s="112">
        <f t="shared" si="117"/>
        <v>0</v>
      </c>
      <c r="X264" s="112">
        <f t="shared" si="117"/>
        <v>0</v>
      </c>
      <c r="Y264" s="112">
        <f t="shared" si="117"/>
        <v>0</v>
      </c>
      <c r="Z264" s="112">
        <f t="shared" si="117"/>
        <v>0</v>
      </c>
      <c r="AA264" s="112">
        <f t="shared" si="117"/>
        <v>0</v>
      </c>
      <c r="AB264" s="112">
        <f t="shared" si="117"/>
        <v>0</v>
      </c>
      <c r="AC264" s="112">
        <f t="shared" si="117"/>
        <v>0</v>
      </c>
      <c r="AD264" s="112">
        <f t="shared" si="117"/>
        <v>0</v>
      </c>
      <c r="AE264" s="112">
        <f t="shared" si="117"/>
        <v>0</v>
      </c>
    </row>
    <row r="265" spans="1:31" s="8" customFormat="1" ht="25.5" hidden="1">
      <c r="A265" s="19">
        <f t="shared" si="112"/>
        <v>3</v>
      </c>
      <c r="B265" s="69"/>
      <c r="C265" s="142" t="s">
        <v>140</v>
      </c>
      <c r="D265" s="83" t="s">
        <v>131</v>
      </c>
      <c r="E265" s="114">
        <f t="shared" ref="E265:E278" si="118">F265+Y265</f>
        <v>0</v>
      </c>
      <c r="F265" s="114">
        <f t="shared" ref="F265:F278" si="119">SUM(G265:X265)</f>
        <v>0</v>
      </c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4">
        <f t="shared" ref="Y265:Y278" si="120">SUM(Z265:AE265)</f>
        <v>0</v>
      </c>
      <c r="Z265" s="113"/>
      <c r="AA265" s="113"/>
      <c r="AB265" s="113"/>
      <c r="AC265" s="113"/>
      <c r="AD265" s="113"/>
      <c r="AE265" s="113"/>
    </row>
    <row r="266" spans="1:31" s="8" customFormat="1" hidden="1">
      <c r="A266" s="19">
        <f t="shared" si="112"/>
        <v>3</v>
      </c>
      <c r="B266" s="69"/>
      <c r="C266" s="140" t="s">
        <v>137</v>
      </c>
      <c r="D266" s="83" t="s">
        <v>133</v>
      </c>
      <c r="E266" s="114">
        <f t="shared" si="118"/>
        <v>0</v>
      </c>
      <c r="F266" s="114">
        <f t="shared" si="119"/>
        <v>0</v>
      </c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4">
        <f t="shared" si="120"/>
        <v>0</v>
      </c>
      <c r="Z266" s="113"/>
      <c r="AA266" s="113"/>
      <c r="AB266" s="113"/>
      <c r="AC266" s="113"/>
      <c r="AD266" s="113"/>
      <c r="AE266" s="113"/>
    </row>
    <row r="267" spans="1:31" s="8" customFormat="1" hidden="1">
      <c r="A267" s="19">
        <f t="shared" si="112"/>
        <v>3</v>
      </c>
      <c r="B267" s="69"/>
      <c r="C267" s="140" t="s">
        <v>449</v>
      </c>
      <c r="D267" s="83" t="s">
        <v>134</v>
      </c>
      <c r="E267" s="114">
        <f t="shared" si="118"/>
        <v>0</v>
      </c>
      <c r="F267" s="114">
        <f t="shared" si="119"/>
        <v>0</v>
      </c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4">
        <f t="shared" si="120"/>
        <v>0</v>
      </c>
      <c r="Z267" s="113"/>
      <c r="AA267" s="113"/>
      <c r="AB267" s="113"/>
      <c r="AC267" s="113"/>
      <c r="AD267" s="113"/>
      <c r="AE267" s="113"/>
    </row>
    <row r="268" spans="1:31" s="8" customFormat="1" ht="25.5" hidden="1">
      <c r="A268" s="19">
        <f t="shared" si="112"/>
        <v>3</v>
      </c>
      <c r="B268" s="69"/>
      <c r="C268" s="140" t="s">
        <v>138</v>
      </c>
      <c r="D268" s="83" t="s">
        <v>135</v>
      </c>
      <c r="E268" s="114">
        <f t="shared" si="118"/>
        <v>0</v>
      </c>
      <c r="F268" s="114">
        <f t="shared" si="119"/>
        <v>0</v>
      </c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4">
        <f t="shared" si="120"/>
        <v>0</v>
      </c>
      <c r="Z268" s="113"/>
      <c r="AA268" s="113"/>
      <c r="AB268" s="113"/>
      <c r="AC268" s="113"/>
      <c r="AD268" s="113"/>
      <c r="AE268" s="113"/>
    </row>
    <row r="269" spans="1:31" s="8" customFormat="1" hidden="1">
      <c r="A269" s="19">
        <f t="shared" si="112"/>
        <v>3</v>
      </c>
      <c r="B269" s="69"/>
      <c r="C269" s="79" t="s">
        <v>139</v>
      </c>
      <c r="D269" s="83" t="s">
        <v>6</v>
      </c>
      <c r="E269" s="114">
        <f t="shared" si="118"/>
        <v>0</v>
      </c>
      <c r="F269" s="114">
        <f t="shared" si="119"/>
        <v>0</v>
      </c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4">
        <f t="shared" si="120"/>
        <v>0</v>
      </c>
      <c r="Z269" s="113"/>
      <c r="AA269" s="113"/>
      <c r="AB269" s="113"/>
      <c r="AC269" s="113"/>
      <c r="AD269" s="113"/>
      <c r="AE269" s="113"/>
    </row>
    <row r="270" spans="1:31" s="8" customFormat="1" hidden="1">
      <c r="A270" s="19">
        <f t="shared" si="112"/>
        <v>3</v>
      </c>
      <c r="B270" s="69"/>
      <c r="C270" s="86" t="s">
        <v>96</v>
      </c>
      <c r="D270" s="60" t="s">
        <v>7</v>
      </c>
      <c r="E270" s="114">
        <f t="shared" si="118"/>
        <v>0</v>
      </c>
      <c r="F270" s="114">
        <f t="shared" si="119"/>
        <v>0</v>
      </c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4">
        <f t="shared" si="120"/>
        <v>0</v>
      </c>
      <c r="Z270" s="113"/>
      <c r="AA270" s="113"/>
      <c r="AB270" s="113"/>
      <c r="AC270" s="113"/>
      <c r="AD270" s="113"/>
      <c r="AE270" s="113"/>
    </row>
    <row r="271" spans="1:31" s="8" customFormat="1" hidden="1">
      <c r="A271" s="19">
        <f t="shared" si="112"/>
        <v>3</v>
      </c>
      <c r="B271" s="69"/>
      <c r="C271" s="86" t="s">
        <v>327</v>
      </c>
      <c r="D271" s="60" t="s">
        <v>12</v>
      </c>
      <c r="E271" s="114">
        <f>F271+Y271</f>
        <v>0</v>
      </c>
      <c r="F271" s="114">
        <f>SUM(G271:X271)</f>
        <v>0</v>
      </c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4">
        <f>SUM(Z271:AE271)</f>
        <v>0</v>
      </c>
      <c r="Z271" s="113"/>
      <c r="AA271" s="113"/>
      <c r="AB271" s="113"/>
      <c r="AC271" s="113"/>
      <c r="AD271" s="113"/>
      <c r="AE271" s="113"/>
    </row>
    <row r="272" spans="1:31" s="8" customFormat="1" hidden="1">
      <c r="A272" s="19">
        <f t="shared" si="112"/>
        <v>3</v>
      </c>
      <c r="B272" s="70"/>
      <c r="C272" s="74" t="s">
        <v>116</v>
      </c>
      <c r="D272" s="72" t="s">
        <v>22</v>
      </c>
      <c r="E272" s="114">
        <f t="shared" si="118"/>
        <v>0</v>
      </c>
      <c r="F272" s="114">
        <f t="shared" si="119"/>
        <v>0</v>
      </c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4">
        <f t="shared" si="120"/>
        <v>0</v>
      </c>
      <c r="Z272" s="113"/>
      <c r="AA272" s="113"/>
      <c r="AB272" s="113"/>
      <c r="AC272" s="113"/>
      <c r="AD272" s="113"/>
      <c r="AE272" s="113"/>
    </row>
    <row r="273" spans="1:31" s="8" customFormat="1" hidden="1">
      <c r="A273" s="19">
        <f t="shared" si="112"/>
        <v>3</v>
      </c>
      <c r="B273" s="70"/>
      <c r="C273" s="74" t="s">
        <v>98</v>
      </c>
      <c r="D273" s="71" t="s">
        <v>24</v>
      </c>
      <c r="E273" s="114">
        <f>F273+Y273</f>
        <v>0</v>
      </c>
      <c r="F273" s="114">
        <f>SUM(G273:X273)</f>
        <v>0</v>
      </c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4">
        <f>SUM(Z273:AE273)</f>
        <v>0</v>
      </c>
      <c r="Z273" s="113"/>
      <c r="AA273" s="113"/>
      <c r="AB273" s="113"/>
      <c r="AC273" s="113"/>
      <c r="AD273" s="113"/>
      <c r="AE273" s="113"/>
    </row>
    <row r="274" spans="1:31" s="8" customFormat="1" hidden="1">
      <c r="A274" s="19">
        <f t="shared" si="112"/>
        <v>3</v>
      </c>
      <c r="B274" s="29"/>
      <c r="C274" s="75" t="s">
        <v>450</v>
      </c>
      <c r="D274" s="82"/>
      <c r="E274" s="112">
        <f t="shared" ref="E274:AE274" si="121">SUBTOTAL(9,E275:E277)</f>
        <v>0</v>
      </c>
      <c r="F274" s="112">
        <f t="shared" si="121"/>
        <v>0</v>
      </c>
      <c r="G274" s="112">
        <f t="shared" si="121"/>
        <v>0</v>
      </c>
      <c r="H274" s="112">
        <f t="shared" si="121"/>
        <v>0</v>
      </c>
      <c r="I274" s="112">
        <f t="shared" si="121"/>
        <v>0</v>
      </c>
      <c r="J274" s="112">
        <f t="shared" si="121"/>
        <v>0</v>
      </c>
      <c r="K274" s="112">
        <f t="shared" si="121"/>
        <v>0</v>
      </c>
      <c r="L274" s="112">
        <f t="shared" si="121"/>
        <v>0</v>
      </c>
      <c r="M274" s="112">
        <f t="shared" si="121"/>
        <v>0</v>
      </c>
      <c r="N274" s="112">
        <f t="shared" si="121"/>
        <v>0</v>
      </c>
      <c r="O274" s="112">
        <f t="shared" si="121"/>
        <v>0</v>
      </c>
      <c r="P274" s="112">
        <f t="shared" si="121"/>
        <v>0</v>
      </c>
      <c r="Q274" s="112">
        <f t="shared" si="121"/>
        <v>0</v>
      </c>
      <c r="R274" s="112">
        <f t="shared" si="121"/>
        <v>0</v>
      </c>
      <c r="S274" s="112">
        <f t="shared" si="121"/>
        <v>0</v>
      </c>
      <c r="T274" s="112">
        <f t="shared" si="121"/>
        <v>0</v>
      </c>
      <c r="U274" s="112">
        <f t="shared" si="121"/>
        <v>0</v>
      </c>
      <c r="V274" s="112">
        <f t="shared" si="121"/>
        <v>0</v>
      </c>
      <c r="W274" s="112">
        <f t="shared" si="121"/>
        <v>0</v>
      </c>
      <c r="X274" s="112">
        <f t="shared" si="121"/>
        <v>0</v>
      </c>
      <c r="Y274" s="112">
        <f t="shared" si="121"/>
        <v>0</v>
      </c>
      <c r="Z274" s="112">
        <f t="shared" si="121"/>
        <v>0</v>
      </c>
      <c r="AA274" s="112">
        <f t="shared" si="121"/>
        <v>0</v>
      </c>
      <c r="AB274" s="112">
        <f t="shared" si="121"/>
        <v>0</v>
      </c>
      <c r="AC274" s="112">
        <f t="shared" si="121"/>
        <v>0</v>
      </c>
      <c r="AD274" s="112">
        <f t="shared" si="121"/>
        <v>0</v>
      </c>
      <c r="AE274" s="112">
        <f t="shared" si="121"/>
        <v>0</v>
      </c>
    </row>
    <row r="275" spans="1:31" s="8" customFormat="1" hidden="1">
      <c r="A275" s="19">
        <f t="shared" si="112"/>
        <v>3</v>
      </c>
      <c r="B275" s="70"/>
      <c r="C275" s="101" t="s">
        <v>451</v>
      </c>
      <c r="D275" s="71" t="s">
        <v>118</v>
      </c>
      <c r="E275" s="114">
        <f t="shared" si="118"/>
        <v>0</v>
      </c>
      <c r="F275" s="114">
        <f t="shared" si="119"/>
        <v>0</v>
      </c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4">
        <f t="shared" si="120"/>
        <v>0</v>
      </c>
      <c r="Z275" s="113"/>
      <c r="AA275" s="113"/>
      <c r="AB275" s="113"/>
      <c r="AC275" s="113"/>
      <c r="AD275" s="113"/>
      <c r="AE275" s="113"/>
    </row>
    <row r="276" spans="1:31" s="8" customFormat="1" hidden="1">
      <c r="A276" s="19">
        <f t="shared" si="112"/>
        <v>3</v>
      </c>
      <c r="B276" s="70"/>
      <c r="C276" s="183" t="s">
        <v>477</v>
      </c>
      <c r="D276" s="184" t="s">
        <v>478</v>
      </c>
      <c r="E276" s="114">
        <f>F276+Y276</f>
        <v>0</v>
      </c>
      <c r="F276" s="114">
        <f>SUM(G276:X276)</f>
        <v>0</v>
      </c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4">
        <f>SUM(Z276:AE276)</f>
        <v>0</v>
      </c>
      <c r="Z276" s="113"/>
      <c r="AA276" s="113"/>
      <c r="AB276" s="113"/>
      <c r="AC276" s="113"/>
      <c r="AD276" s="113"/>
      <c r="AE276" s="113"/>
    </row>
    <row r="277" spans="1:31" s="8" customFormat="1" ht="25.5" hidden="1">
      <c r="A277" s="19">
        <f t="shared" si="112"/>
        <v>3</v>
      </c>
      <c r="B277" s="70"/>
      <c r="C277" s="101" t="s">
        <v>476</v>
      </c>
      <c r="D277" s="72" t="s">
        <v>26</v>
      </c>
      <c r="E277" s="114">
        <f t="shared" si="118"/>
        <v>0</v>
      </c>
      <c r="F277" s="114">
        <f t="shared" si="119"/>
        <v>0</v>
      </c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4">
        <f t="shared" si="120"/>
        <v>0</v>
      </c>
      <c r="Z277" s="113"/>
      <c r="AA277" s="113"/>
      <c r="AB277" s="113"/>
      <c r="AC277" s="113"/>
      <c r="AD277" s="113"/>
      <c r="AE277" s="113"/>
    </row>
    <row r="278" spans="1:31" s="8" customFormat="1" ht="25.5" hidden="1">
      <c r="A278" s="19">
        <f t="shared" si="112"/>
        <v>3</v>
      </c>
      <c r="B278" s="70"/>
      <c r="C278" s="75" t="s">
        <v>117</v>
      </c>
      <c r="D278" s="72" t="s">
        <v>27</v>
      </c>
      <c r="E278" s="114">
        <f t="shared" si="118"/>
        <v>0</v>
      </c>
      <c r="F278" s="114">
        <f t="shared" si="119"/>
        <v>0</v>
      </c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4">
        <f t="shared" si="120"/>
        <v>0</v>
      </c>
      <c r="Z278" s="113"/>
      <c r="AA278" s="113"/>
      <c r="AB278" s="113"/>
      <c r="AC278" s="113"/>
      <c r="AD278" s="113"/>
      <c r="AE278" s="113"/>
    </row>
    <row r="279" spans="1:31" s="8" customFormat="1" hidden="1">
      <c r="A279" s="19">
        <f t="shared" si="112"/>
        <v>3</v>
      </c>
      <c r="B279" s="28" t="s">
        <v>14</v>
      </c>
      <c r="C279" s="76" t="s">
        <v>328</v>
      </c>
      <c r="D279" s="72" t="s">
        <v>217</v>
      </c>
      <c r="E279" s="114">
        <f t="shared" ref="E279:AE279" si="122">SUBTOTAL(9,E280:E281)</f>
        <v>0</v>
      </c>
      <c r="F279" s="114">
        <f t="shared" si="122"/>
        <v>0</v>
      </c>
      <c r="G279" s="112">
        <f t="shared" si="122"/>
        <v>0</v>
      </c>
      <c r="H279" s="112">
        <f t="shared" si="122"/>
        <v>0</v>
      </c>
      <c r="I279" s="112">
        <f t="shared" si="122"/>
        <v>0</v>
      </c>
      <c r="J279" s="112">
        <f t="shared" si="122"/>
        <v>0</v>
      </c>
      <c r="K279" s="112">
        <f t="shared" si="122"/>
        <v>0</v>
      </c>
      <c r="L279" s="112">
        <f t="shared" si="122"/>
        <v>0</v>
      </c>
      <c r="M279" s="112">
        <f t="shared" si="122"/>
        <v>0</v>
      </c>
      <c r="N279" s="112">
        <f t="shared" si="122"/>
        <v>0</v>
      </c>
      <c r="O279" s="112">
        <f t="shared" si="122"/>
        <v>0</v>
      </c>
      <c r="P279" s="112">
        <f t="shared" si="122"/>
        <v>0</v>
      </c>
      <c r="Q279" s="112">
        <f t="shared" si="122"/>
        <v>0</v>
      </c>
      <c r="R279" s="112">
        <f t="shared" si="122"/>
        <v>0</v>
      </c>
      <c r="S279" s="112">
        <f t="shared" si="122"/>
        <v>0</v>
      </c>
      <c r="T279" s="112">
        <f t="shared" si="122"/>
        <v>0</v>
      </c>
      <c r="U279" s="112">
        <f t="shared" si="122"/>
        <v>0</v>
      </c>
      <c r="V279" s="112">
        <f t="shared" si="122"/>
        <v>0</v>
      </c>
      <c r="W279" s="112">
        <f t="shared" si="122"/>
        <v>0</v>
      </c>
      <c r="X279" s="112">
        <f t="shared" si="122"/>
        <v>0</v>
      </c>
      <c r="Y279" s="114">
        <f t="shared" si="122"/>
        <v>0</v>
      </c>
      <c r="Z279" s="112">
        <f t="shared" si="122"/>
        <v>0</v>
      </c>
      <c r="AA279" s="112">
        <f t="shared" si="122"/>
        <v>0</v>
      </c>
      <c r="AB279" s="112">
        <f t="shared" si="122"/>
        <v>0</v>
      </c>
      <c r="AC279" s="112">
        <f t="shared" si="122"/>
        <v>0</v>
      </c>
      <c r="AD279" s="112">
        <f t="shared" si="122"/>
        <v>0</v>
      </c>
      <c r="AE279" s="112">
        <f t="shared" si="122"/>
        <v>0</v>
      </c>
    </row>
    <row r="280" spans="1:31" s="8" customFormat="1" hidden="1">
      <c r="A280" s="19">
        <f t="shared" si="112"/>
        <v>3</v>
      </c>
      <c r="B280" s="70"/>
      <c r="C280" s="74" t="s">
        <v>329</v>
      </c>
      <c r="D280" s="71" t="s">
        <v>310</v>
      </c>
      <c r="E280" s="114">
        <f>F280+Y280</f>
        <v>0</v>
      </c>
      <c r="F280" s="114">
        <f>SUM(G280:X280)</f>
        <v>0</v>
      </c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4">
        <f>SUM(Z280:AE280)</f>
        <v>0</v>
      </c>
      <c r="Z280" s="113"/>
      <c r="AA280" s="113"/>
      <c r="AB280" s="113"/>
      <c r="AC280" s="113"/>
      <c r="AD280" s="113"/>
      <c r="AE280" s="113"/>
    </row>
    <row r="281" spans="1:31" s="8" customFormat="1" hidden="1">
      <c r="A281" s="19">
        <f t="shared" si="112"/>
        <v>3</v>
      </c>
      <c r="B281" s="70"/>
      <c r="C281" s="74" t="s">
        <v>330</v>
      </c>
      <c r="D281" s="71" t="s">
        <v>311</v>
      </c>
      <c r="E281" s="114">
        <f>F281+Y281</f>
        <v>0</v>
      </c>
      <c r="F281" s="114">
        <f>SUM(G281:X281)</f>
        <v>0</v>
      </c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4">
        <f>SUM(Z281:AE281)</f>
        <v>0</v>
      </c>
      <c r="Z281" s="113"/>
      <c r="AA281" s="113"/>
      <c r="AB281" s="113"/>
      <c r="AC281" s="113"/>
      <c r="AD281" s="113"/>
      <c r="AE281" s="113"/>
    </row>
    <row r="282" spans="1:31" s="8" customFormat="1" hidden="1">
      <c r="A282" s="19">
        <f t="shared" si="112"/>
        <v>3</v>
      </c>
      <c r="B282" s="28" t="s">
        <v>25</v>
      </c>
      <c r="C282" s="76" t="s">
        <v>119</v>
      </c>
      <c r="D282" s="72"/>
      <c r="E282" s="112">
        <f t="shared" ref="E282:AE282" si="123">SUBTOTAL(9,E283:E287)</f>
        <v>0</v>
      </c>
      <c r="F282" s="112">
        <f t="shared" si="123"/>
        <v>0</v>
      </c>
      <c r="G282" s="112">
        <f t="shared" si="123"/>
        <v>0</v>
      </c>
      <c r="H282" s="112">
        <f t="shared" si="123"/>
        <v>0</v>
      </c>
      <c r="I282" s="112">
        <f t="shared" si="123"/>
        <v>0</v>
      </c>
      <c r="J282" s="112">
        <f t="shared" si="123"/>
        <v>0</v>
      </c>
      <c r="K282" s="112">
        <f t="shared" si="123"/>
        <v>0</v>
      </c>
      <c r="L282" s="112">
        <f t="shared" si="123"/>
        <v>0</v>
      </c>
      <c r="M282" s="112">
        <f t="shared" si="123"/>
        <v>0</v>
      </c>
      <c r="N282" s="112">
        <f t="shared" si="123"/>
        <v>0</v>
      </c>
      <c r="O282" s="112">
        <f t="shared" si="123"/>
        <v>0</v>
      </c>
      <c r="P282" s="112">
        <f t="shared" si="123"/>
        <v>0</v>
      </c>
      <c r="Q282" s="112">
        <f t="shared" si="123"/>
        <v>0</v>
      </c>
      <c r="R282" s="112">
        <f t="shared" si="123"/>
        <v>0</v>
      </c>
      <c r="S282" s="112">
        <f t="shared" si="123"/>
        <v>0</v>
      </c>
      <c r="T282" s="112">
        <f t="shared" si="123"/>
        <v>0</v>
      </c>
      <c r="U282" s="112">
        <f t="shared" si="123"/>
        <v>0</v>
      </c>
      <c r="V282" s="112">
        <f t="shared" si="123"/>
        <v>0</v>
      </c>
      <c r="W282" s="112">
        <f t="shared" si="123"/>
        <v>0</v>
      </c>
      <c r="X282" s="112">
        <f t="shared" si="123"/>
        <v>0</v>
      </c>
      <c r="Y282" s="112">
        <f t="shared" si="123"/>
        <v>0</v>
      </c>
      <c r="Z282" s="112">
        <f t="shared" si="123"/>
        <v>0</v>
      </c>
      <c r="AA282" s="112">
        <f t="shared" si="123"/>
        <v>0</v>
      </c>
      <c r="AB282" s="112">
        <f t="shared" si="123"/>
        <v>0</v>
      </c>
      <c r="AC282" s="112">
        <f t="shared" si="123"/>
        <v>0</v>
      </c>
      <c r="AD282" s="112">
        <f t="shared" si="123"/>
        <v>0</v>
      </c>
      <c r="AE282" s="112">
        <f t="shared" si="123"/>
        <v>0</v>
      </c>
    </row>
    <row r="283" spans="1:31" s="8" customFormat="1" hidden="1">
      <c r="A283" s="19">
        <f t="shared" si="112"/>
        <v>3</v>
      </c>
      <c r="B283" s="70"/>
      <c r="C283" s="74" t="s">
        <v>181</v>
      </c>
      <c r="D283" s="71" t="s">
        <v>182</v>
      </c>
      <c r="E283" s="114">
        <f>F283+Y283</f>
        <v>0</v>
      </c>
      <c r="F283" s="114">
        <f>SUM(G283:X283)</f>
        <v>0</v>
      </c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4">
        <f>SUM(Z283:AE283)</f>
        <v>0</v>
      </c>
      <c r="Z283" s="113"/>
      <c r="AA283" s="113"/>
      <c r="AB283" s="113"/>
      <c r="AC283" s="113"/>
      <c r="AD283" s="113"/>
      <c r="AE283" s="113"/>
    </row>
    <row r="284" spans="1:31" s="8" customFormat="1" hidden="1">
      <c r="A284" s="19">
        <f t="shared" si="112"/>
        <v>3</v>
      </c>
      <c r="B284" s="70"/>
      <c r="C284" s="74" t="s">
        <v>183</v>
      </c>
      <c r="D284" s="71" t="s">
        <v>184</v>
      </c>
      <c r="E284" s="114">
        <f>F284+Y284</f>
        <v>0</v>
      </c>
      <c r="F284" s="114">
        <f>SUM(G284:X284)</f>
        <v>0</v>
      </c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4">
        <f>SUM(Z284:AE284)</f>
        <v>0</v>
      </c>
      <c r="Z284" s="113"/>
      <c r="AA284" s="113"/>
      <c r="AB284" s="113"/>
      <c r="AC284" s="113"/>
      <c r="AD284" s="113"/>
      <c r="AE284" s="113"/>
    </row>
    <row r="285" spans="1:31" s="8" customFormat="1" hidden="1">
      <c r="A285" s="19">
        <f t="shared" si="112"/>
        <v>3</v>
      </c>
      <c r="B285" s="70"/>
      <c r="C285" s="74" t="s">
        <v>185</v>
      </c>
      <c r="D285" s="71" t="s">
        <v>186</v>
      </c>
      <c r="E285" s="114">
        <f>F285+Y285</f>
        <v>0</v>
      </c>
      <c r="F285" s="114">
        <f>SUM(G285:X285)</f>
        <v>0</v>
      </c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4">
        <f>SUM(Z285:AE285)</f>
        <v>0</v>
      </c>
      <c r="Z285" s="113"/>
      <c r="AA285" s="113"/>
      <c r="AB285" s="113"/>
      <c r="AC285" s="113"/>
      <c r="AD285" s="113"/>
      <c r="AE285" s="113"/>
    </row>
    <row r="286" spans="1:31" s="8" customFormat="1" hidden="1">
      <c r="A286" s="19">
        <f t="shared" si="112"/>
        <v>3</v>
      </c>
      <c r="B286" s="70"/>
      <c r="C286" s="74" t="s">
        <v>187</v>
      </c>
      <c r="D286" s="71" t="s">
        <v>188</v>
      </c>
      <c r="E286" s="114">
        <f>F286+Y286</f>
        <v>0</v>
      </c>
      <c r="F286" s="114">
        <f>SUM(G286:X286)</f>
        <v>0</v>
      </c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4">
        <f>SUM(Z286:AE286)</f>
        <v>0</v>
      </c>
      <c r="Z286" s="113"/>
      <c r="AA286" s="113"/>
      <c r="AB286" s="113"/>
      <c r="AC286" s="113"/>
      <c r="AD286" s="113"/>
      <c r="AE286" s="113"/>
    </row>
    <row r="287" spans="1:31" s="8" customFormat="1" hidden="1">
      <c r="A287" s="19">
        <f t="shared" si="112"/>
        <v>3</v>
      </c>
      <c r="B287" s="70"/>
      <c r="C287" s="74" t="s">
        <v>29</v>
      </c>
      <c r="D287" s="71" t="s">
        <v>115</v>
      </c>
      <c r="E287" s="114">
        <f>F287+Y287</f>
        <v>0</v>
      </c>
      <c r="F287" s="114">
        <f>SUM(G287:X287)</f>
        <v>0</v>
      </c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4">
        <f>SUM(Z287:AE287)</f>
        <v>0</v>
      </c>
      <c r="Z287" s="113"/>
      <c r="AA287" s="113"/>
      <c r="AB287" s="113"/>
      <c r="AC287" s="113"/>
      <c r="AD287" s="113"/>
      <c r="AE287" s="113"/>
    </row>
    <row r="288" spans="1:31" s="8" customFormat="1" hidden="1">
      <c r="A288" s="91">
        <f>A289</f>
        <v>3</v>
      </c>
      <c r="B288" s="30"/>
      <c r="C288" s="26"/>
      <c r="D288" s="3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</row>
    <row r="289" spans="1:31" s="8" customFormat="1" hidden="1">
      <c r="A289" s="179">
        <f>MIN(A290:A296)</f>
        <v>3</v>
      </c>
      <c r="B289" s="30"/>
      <c r="C289" s="78" t="s">
        <v>123</v>
      </c>
      <c r="D289" s="3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</row>
    <row r="290" spans="1:31" s="8" customFormat="1" hidden="1">
      <c r="A290" s="19">
        <f t="shared" ref="A290:A296" si="124">IF(MAX(E290:AF290)=0,IF(MIN(E290:AF290)=0,3,2),2)</f>
        <v>3</v>
      </c>
      <c r="B290" s="30"/>
      <c r="C290" s="26" t="s">
        <v>121</v>
      </c>
      <c r="D290" s="71"/>
      <c r="E290" s="115">
        <f t="shared" ref="E290:AE290" si="125">SUM(E291:E292)</f>
        <v>0</v>
      </c>
      <c r="F290" s="115">
        <f t="shared" si="125"/>
        <v>0</v>
      </c>
      <c r="G290" s="115">
        <f t="shared" si="125"/>
        <v>0</v>
      </c>
      <c r="H290" s="115">
        <f t="shared" si="125"/>
        <v>0</v>
      </c>
      <c r="I290" s="115">
        <f t="shared" si="125"/>
        <v>0</v>
      </c>
      <c r="J290" s="115">
        <f t="shared" si="125"/>
        <v>0</v>
      </c>
      <c r="K290" s="115">
        <f t="shared" si="125"/>
        <v>0</v>
      </c>
      <c r="L290" s="115">
        <f t="shared" si="125"/>
        <v>0</v>
      </c>
      <c r="M290" s="115">
        <f t="shared" si="125"/>
        <v>0</v>
      </c>
      <c r="N290" s="115">
        <f t="shared" si="125"/>
        <v>0</v>
      </c>
      <c r="O290" s="115">
        <f t="shared" si="125"/>
        <v>0</v>
      </c>
      <c r="P290" s="115">
        <f t="shared" si="125"/>
        <v>0</v>
      </c>
      <c r="Q290" s="115">
        <f t="shared" si="125"/>
        <v>0</v>
      </c>
      <c r="R290" s="115">
        <f t="shared" si="125"/>
        <v>0</v>
      </c>
      <c r="S290" s="115">
        <f t="shared" si="125"/>
        <v>0</v>
      </c>
      <c r="T290" s="115">
        <f t="shared" si="125"/>
        <v>0</v>
      </c>
      <c r="U290" s="115">
        <f t="shared" si="125"/>
        <v>0</v>
      </c>
      <c r="V290" s="115">
        <f t="shared" si="125"/>
        <v>0</v>
      </c>
      <c r="W290" s="115">
        <f t="shared" si="125"/>
        <v>0</v>
      </c>
      <c r="X290" s="115">
        <f t="shared" si="125"/>
        <v>0</v>
      </c>
      <c r="Y290" s="115">
        <f t="shared" si="125"/>
        <v>0</v>
      </c>
      <c r="Z290" s="115">
        <f t="shared" si="125"/>
        <v>0</v>
      </c>
      <c r="AA290" s="115">
        <f t="shared" si="125"/>
        <v>0</v>
      </c>
      <c r="AB290" s="115">
        <f t="shared" si="125"/>
        <v>0</v>
      </c>
      <c r="AC290" s="115">
        <f t="shared" si="125"/>
        <v>0</v>
      </c>
      <c r="AD290" s="115">
        <f t="shared" si="125"/>
        <v>0</v>
      </c>
      <c r="AE290" s="115">
        <f t="shared" si="125"/>
        <v>0</v>
      </c>
    </row>
    <row r="291" spans="1:31" s="8" customFormat="1" hidden="1">
      <c r="A291" s="19">
        <f t="shared" si="124"/>
        <v>3</v>
      </c>
      <c r="B291" s="30"/>
      <c r="C291" s="100" t="s">
        <v>191</v>
      </c>
      <c r="D291" s="71"/>
      <c r="E291" s="114">
        <f>F291+Y291</f>
        <v>0</v>
      </c>
      <c r="F291" s="114">
        <f>SUM(G291:X291)</f>
        <v>0</v>
      </c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4">
        <f>SUM(Z291:AE291)</f>
        <v>0</v>
      </c>
      <c r="Z291" s="113"/>
      <c r="AA291" s="113"/>
      <c r="AB291" s="113"/>
      <c r="AC291" s="113"/>
      <c r="AD291" s="113"/>
      <c r="AE291" s="113"/>
    </row>
    <row r="292" spans="1:31" s="8" customFormat="1" hidden="1">
      <c r="A292" s="19">
        <f t="shared" si="124"/>
        <v>3</v>
      </c>
      <c r="B292" s="30"/>
      <c r="C292" s="100" t="s">
        <v>192</v>
      </c>
      <c r="D292" s="71"/>
      <c r="E292" s="114">
        <f>F292+Y292</f>
        <v>0</v>
      </c>
      <c r="F292" s="114">
        <f>SUM(G292:X292)</f>
        <v>0</v>
      </c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4">
        <f>SUM(Z292:AE292)</f>
        <v>0</v>
      </c>
      <c r="Z292" s="113"/>
      <c r="AA292" s="113"/>
      <c r="AB292" s="113"/>
      <c r="AC292" s="113"/>
      <c r="AD292" s="113"/>
      <c r="AE292" s="113"/>
    </row>
    <row r="293" spans="1:31" s="8" customFormat="1" hidden="1">
      <c r="A293" s="19">
        <f t="shared" si="124"/>
        <v>3</v>
      </c>
      <c r="B293" s="30"/>
      <c r="C293" s="26" t="s">
        <v>122</v>
      </c>
      <c r="D293" s="71"/>
      <c r="E293" s="115">
        <f t="shared" ref="E293:AE293" si="126">SUM(E294:E295)</f>
        <v>0</v>
      </c>
      <c r="F293" s="115">
        <f t="shared" si="126"/>
        <v>0</v>
      </c>
      <c r="G293" s="115">
        <f t="shared" si="126"/>
        <v>0</v>
      </c>
      <c r="H293" s="115">
        <f t="shared" si="126"/>
        <v>0</v>
      </c>
      <c r="I293" s="115">
        <f t="shared" si="126"/>
        <v>0</v>
      </c>
      <c r="J293" s="115">
        <f t="shared" si="126"/>
        <v>0</v>
      </c>
      <c r="K293" s="115">
        <f t="shared" si="126"/>
        <v>0</v>
      </c>
      <c r="L293" s="115">
        <f t="shared" si="126"/>
        <v>0</v>
      </c>
      <c r="M293" s="115">
        <f t="shared" si="126"/>
        <v>0</v>
      </c>
      <c r="N293" s="115">
        <f t="shared" si="126"/>
        <v>0</v>
      </c>
      <c r="O293" s="115">
        <f t="shared" si="126"/>
        <v>0</v>
      </c>
      <c r="P293" s="115">
        <f t="shared" si="126"/>
        <v>0</v>
      </c>
      <c r="Q293" s="115">
        <f t="shared" si="126"/>
        <v>0</v>
      </c>
      <c r="R293" s="115">
        <f t="shared" si="126"/>
        <v>0</v>
      </c>
      <c r="S293" s="115">
        <f t="shared" si="126"/>
        <v>0</v>
      </c>
      <c r="T293" s="115">
        <f t="shared" si="126"/>
        <v>0</v>
      </c>
      <c r="U293" s="115">
        <f t="shared" si="126"/>
        <v>0</v>
      </c>
      <c r="V293" s="115">
        <f t="shared" si="126"/>
        <v>0</v>
      </c>
      <c r="W293" s="115">
        <f t="shared" si="126"/>
        <v>0</v>
      </c>
      <c r="X293" s="115">
        <f t="shared" si="126"/>
        <v>0</v>
      </c>
      <c r="Y293" s="115">
        <f t="shared" si="126"/>
        <v>0</v>
      </c>
      <c r="Z293" s="115">
        <f t="shared" si="126"/>
        <v>0</v>
      </c>
      <c r="AA293" s="115">
        <f t="shared" si="126"/>
        <v>0</v>
      </c>
      <c r="AB293" s="115">
        <f t="shared" si="126"/>
        <v>0</v>
      </c>
      <c r="AC293" s="115">
        <f t="shared" si="126"/>
        <v>0</v>
      </c>
      <c r="AD293" s="115">
        <f t="shared" si="126"/>
        <v>0</v>
      </c>
      <c r="AE293" s="115">
        <f t="shared" si="126"/>
        <v>0</v>
      </c>
    </row>
    <row r="294" spans="1:31" s="8" customFormat="1" hidden="1">
      <c r="A294" s="19">
        <f t="shared" si="124"/>
        <v>3</v>
      </c>
      <c r="B294" s="30"/>
      <c r="C294" s="53" t="s">
        <v>199</v>
      </c>
      <c r="D294" s="71"/>
      <c r="E294" s="114">
        <f>F294+Y294</f>
        <v>0</v>
      </c>
      <c r="F294" s="114">
        <f>SUM(G294:X294)</f>
        <v>0</v>
      </c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4">
        <f>SUM(Z294:AE294)</f>
        <v>0</v>
      </c>
      <c r="Z294" s="113"/>
      <c r="AA294" s="113"/>
      <c r="AB294" s="113"/>
      <c r="AC294" s="113"/>
      <c r="AD294" s="113"/>
      <c r="AE294" s="113"/>
    </row>
    <row r="295" spans="1:31" s="8" customFormat="1" hidden="1">
      <c r="A295" s="19">
        <f t="shared" si="124"/>
        <v>3</v>
      </c>
      <c r="B295" s="30"/>
      <c r="C295" s="53" t="s">
        <v>200</v>
      </c>
      <c r="D295" s="71"/>
      <c r="E295" s="114">
        <f>F295+Y295</f>
        <v>0</v>
      </c>
      <c r="F295" s="114">
        <f>SUM(G295:X295)</f>
        <v>0</v>
      </c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4">
        <f>SUM(Z295:AE295)</f>
        <v>0</v>
      </c>
      <c r="Z295" s="113"/>
      <c r="AA295" s="113"/>
      <c r="AB295" s="113"/>
      <c r="AC295" s="113"/>
      <c r="AD295" s="113"/>
      <c r="AE295" s="113"/>
    </row>
    <row r="296" spans="1:31" s="8" customFormat="1" hidden="1">
      <c r="A296" s="19">
        <f t="shared" si="124"/>
        <v>3</v>
      </c>
      <c r="B296" s="30"/>
      <c r="C296" s="25" t="s">
        <v>193</v>
      </c>
      <c r="D296" s="71"/>
      <c r="E296" s="112">
        <f t="shared" ref="E296:AE296" si="127">IF(E293=0,0,E260/E293)</f>
        <v>0</v>
      </c>
      <c r="F296" s="112">
        <f t="shared" si="127"/>
        <v>0</v>
      </c>
      <c r="G296" s="112">
        <f t="shared" si="127"/>
        <v>0</v>
      </c>
      <c r="H296" s="112">
        <f t="shared" si="127"/>
        <v>0</v>
      </c>
      <c r="I296" s="112">
        <f t="shared" si="127"/>
        <v>0</v>
      </c>
      <c r="J296" s="112">
        <f t="shared" si="127"/>
        <v>0</v>
      </c>
      <c r="K296" s="112">
        <f t="shared" si="127"/>
        <v>0</v>
      </c>
      <c r="L296" s="112">
        <f t="shared" si="127"/>
        <v>0</v>
      </c>
      <c r="M296" s="112">
        <f t="shared" si="127"/>
        <v>0</v>
      </c>
      <c r="N296" s="112">
        <f t="shared" si="127"/>
        <v>0</v>
      </c>
      <c r="O296" s="112">
        <f t="shared" si="127"/>
        <v>0</v>
      </c>
      <c r="P296" s="112">
        <f t="shared" si="127"/>
        <v>0</v>
      </c>
      <c r="Q296" s="112">
        <f t="shared" si="127"/>
        <v>0</v>
      </c>
      <c r="R296" s="112">
        <f t="shared" si="127"/>
        <v>0</v>
      </c>
      <c r="S296" s="112">
        <f t="shared" si="127"/>
        <v>0</v>
      </c>
      <c r="T296" s="112">
        <f t="shared" si="127"/>
        <v>0</v>
      </c>
      <c r="U296" s="112">
        <f t="shared" si="127"/>
        <v>0</v>
      </c>
      <c r="V296" s="112">
        <f t="shared" si="127"/>
        <v>0</v>
      </c>
      <c r="W296" s="112">
        <f t="shared" si="127"/>
        <v>0</v>
      </c>
      <c r="X296" s="112">
        <f t="shared" si="127"/>
        <v>0</v>
      </c>
      <c r="Y296" s="112">
        <f t="shared" si="127"/>
        <v>0</v>
      </c>
      <c r="Z296" s="112">
        <f t="shared" si="127"/>
        <v>0</v>
      </c>
      <c r="AA296" s="112">
        <f t="shared" si="127"/>
        <v>0</v>
      </c>
      <c r="AB296" s="112">
        <f t="shared" si="127"/>
        <v>0</v>
      </c>
      <c r="AC296" s="112">
        <f t="shared" si="127"/>
        <v>0</v>
      </c>
      <c r="AD296" s="112">
        <f t="shared" si="127"/>
        <v>0</v>
      </c>
      <c r="AE296" s="112">
        <f t="shared" si="127"/>
        <v>0</v>
      </c>
    </row>
    <row r="297" spans="1:31" s="8" customFormat="1" hidden="1">
      <c r="A297" s="91">
        <f>A298</f>
        <v>3</v>
      </c>
      <c r="B297" s="92"/>
      <c r="C297" s="36"/>
      <c r="D297" s="54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</row>
    <row r="298" spans="1:31" s="8" customFormat="1" hidden="1">
      <c r="A298" s="179">
        <f>MIN(A299:A342)</f>
        <v>3</v>
      </c>
      <c r="B298" s="92"/>
      <c r="C298" s="94" t="s">
        <v>147</v>
      </c>
      <c r="D298" s="54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</row>
    <row r="299" spans="1:31" s="8" customFormat="1" hidden="1">
      <c r="A299" s="19">
        <f t="shared" ref="A299:A333" si="128">IF(MAX(E299:AF299)=0,IF(MIN(E299:AF299)=0,3,2),2)</f>
        <v>3</v>
      </c>
      <c r="B299" s="28"/>
      <c r="C299" s="81" t="s">
        <v>112</v>
      </c>
      <c r="D299" s="82"/>
      <c r="E299" s="112">
        <f t="shared" ref="E299:AE299" si="129">SUBTOTAL(9,E300:E333)</f>
        <v>0</v>
      </c>
      <c r="F299" s="112">
        <f t="shared" si="129"/>
        <v>0</v>
      </c>
      <c r="G299" s="112">
        <f t="shared" si="129"/>
        <v>0</v>
      </c>
      <c r="H299" s="112">
        <f t="shared" si="129"/>
        <v>0</v>
      </c>
      <c r="I299" s="112">
        <f t="shared" si="129"/>
        <v>0</v>
      </c>
      <c r="J299" s="112">
        <f t="shared" si="129"/>
        <v>0</v>
      </c>
      <c r="K299" s="112">
        <f t="shared" si="129"/>
        <v>0</v>
      </c>
      <c r="L299" s="112">
        <f t="shared" si="129"/>
        <v>0</v>
      </c>
      <c r="M299" s="112">
        <f t="shared" si="129"/>
        <v>0</v>
      </c>
      <c r="N299" s="112">
        <f t="shared" si="129"/>
        <v>0</v>
      </c>
      <c r="O299" s="112">
        <f t="shared" si="129"/>
        <v>0</v>
      </c>
      <c r="P299" s="112">
        <f t="shared" si="129"/>
        <v>0</v>
      </c>
      <c r="Q299" s="112">
        <f t="shared" si="129"/>
        <v>0</v>
      </c>
      <c r="R299" s="112">
        <f t="shared" si="129"/>
        <v>0</v>
      </c>
      <c r="S299" s="112">
        <f t="shared" si="129"/>
        <v>0</v>
      </c>
      <c r="T299" s="112">
        <f t="shared" si="129"/>
        <v>0</v>
      </c>
      <c r="U299" s="112">
        <f t="shared" si="129"/>
        <v>0</v>
      </c>
      <c r="V299" s="112">
        <f t="shared" si="129"/>
        <v>0</v>
      </c>
      <c r="W299" s="112">
        <f t="shared" si="129"/>
        <v>0</v>
      </c>
      <c r="X299" s="112">
        <f t="shared" si="129"/>
        <v>0</v>
      </c>
      <c r="Y299" s="112">
        <f t="shared" si="129"/>
        <v>0</v>
      </c>
      <c r="Z299" s="112">
        <f t="shared" si="129"/>
        <v>0</v>
      </c>
      <c r="AA299" s="112">
        <f t="shared" si="129"/>
        <v>0</v>
      </c>
      <c r="AB299" s="112">
        <f t="shared" si="129"/>
        <v>0</v>
      </c>
      <c r="AC299" s="112">
        <f t="shared" si="129"/>
        <v>0</v>
      </c>
      <c r="AD299" s="112">
        <f t="shared" si="129"/>
        <v>0</v>
      </c>
      <c r="AE299" s="112">
        <f t="shared" si="129"/>
        <v>0</v>
      </c>
    </row>
    <row r="300" spans="1:31" s="8" customFormat="1" hidden="1">
      <c r="A300" s="19">
        <f t="shared" si="128"/>
        <v>3</v>
      </c>
      <c r="B300" s="28" t="s">
        <v>172</v>
      </c>
      <c r="C300" s="76" t="s">
        <v>113</v>
      </c>
      <c r="D300" s="82"/>
      <c r="E300" s="112">
        <f t="shared" ref="E300:AE300" si="130">SUBTOTAL(9,E301:E320)</f>
        <v>0</v>
      </c>
      <c r="F300" s="112">
        <f t="shared" si="130"/>
        <v>0</v>
      </c>
      <c r="G300" s="112">
        <f t="shared" si="130"/>
        <v>0</v>
      </c>
      <c r="H300" s="112">
        <f t="shared" si="130"/>
        <v>0</v>
      </c>
      <c r="I300" s="112">
        <f t="shared" si="130"/>
        <v>0</v>
      </c>
      <c r="J300" s="112">
        <f t="shared" si="130"/>
        <v>0</v>
      </c>
      <c r="K300" s="112">
        <f t="shared" si="130"/>
        <v>0</v>
      </c>
      <c r="L300" s="112">
        <f t="shared" si="130"/>
        <v>0</v>
      </c>
      <c r="M300" s="112">
        <f t="shared" si="130"/>
        <v>0</v>
      </c>
      <c r="N300" s="112">
        <f t="shared" si="130"/>
        <v>0</v>
      </c>
      <c r="O300" s="112">
        <f t="shared" si="130"/>
        <v>0</v>
      </c>
      <c r="P300" s="112">
        <f t="shared" si="130"/>
        <v>0</v>
      </c>
      <c r="Q300" s="112">
        <f t="shared" si="130"/>
        <v>0</v>
      </c>
      <c r="R300" s="112">
        <f t="shared" si="130"/>
        <v>0</v>
      </c>
      <c r="S300" s="112">
        <f t="shared" si="130"/>
        <v>0</v>
      </c>
      <c r="T300" s="112">
        <f t="shared" si="130"/>
        <v>0</v>
      </c>
      <c r="U300" s="112">
        <f t="shared" si="130"/>
        <v>0</v>
      </c>
      <c r="V300" s="112">
        <f t="shared" si="130"/>
        <v>0</v>
      </c>
      <c r="W300" s="112">
        <f t="shared" si="130"/>
        <v>0</v>
      </c>
      <c r="X300" s="112">
        <f t="shared" si="130"/>
        <v>0</v>
      </c>
      <c r="Y300" s="112">
        <f t="shared" si="130"/>
        <v>0</v>
      </c>
      <c r="Z300" s="112">
        <f t="shared" si="130"/>
        <v>0</v>
      </c>
      <c r="AA300" s="112">
        <f t="shared" si="130"/>
        <v>0</v>
      </c>
      <c r="AB300" s="112">
        <f t="shared" si="130"/>
        <v>0</v>
      </c>
      <c r="AC300" s="112">
        <f t="shared" si="130"/>
        <v>0</v>
      </c>
      <c r="AD300" s="112">
        <f t="shared" si="130"/>
        <v>0</v>
      </c>
      <c r="AE300" s="112">
        <f t="shared" si="130"/>
        <v>0</v>
      </c>
    </row>
    <row r="301" spans="1:31" s="8" customFormat="1" hidden="1">
      <c r="A301" s="19">
        <f t="shared" si="128"/>
        <v>3</v>
      </c>
      <c r="B301" s="29"/>
      <c r="C301" s="75" t="s">
        <v>438</v>
      </c>
      <c r="D301" s="82"/>
      <c r="E301" s="112">
        <f t="shared" ref="E301:AE301" si="131">SUBTOTAL(9,E302:E311)</f>
        <v>0</v>
      </c>
      <c r="F301" s="112">
        <f t="shared" si="131"/>
        <v>0</v>
      </c>
      <c r="G301" s="112">
        <f t="shared" si="131"/>
        <v>0</v>
      </c>
      <c r="H301" s="112">
        <f t="shared" si="131"/>
        <v>0</v>
      </c>
      <c r="I301" s="112">
        <f t="shared" si="131"/>
        <v>0</v>
      </c>
      <c r="J301" s="112">
        <f t="shared" si="131"/>
        <v>0</v>
      </c>
      <c r="K301" s="112">
        <f t="shared" si="131"/>
        <v>0</v>
      </c>
      <c r="L301" s="112">
        <f t="shared" si="131"/>
        <v>0</v>
      </c>
      <c r="M301" s="112">
        <f t="shared" si="131"/>
        <v>0</v>
      </c>
      <c r="N301" s="112">
        <f t="shared" si="131"/>
        <v>0</v>
      </c>
      <c r="O301" s="112">
        <f t="shared" si="131"/>
        <v>0</v>
      </c>
      <c r="P301" s="112">
        <f t="shared" si="131"/>
        <v>0</v>
      </c>
      <c r="Q301" s="112">
        <f t="shared" si="131"/>
        <v>0</v>
      </c>
      <c r="R301" s="112">
        <f t="shared" si="131"/>
        <v>0</v>
      </c>
      <c r="S301" s="112">
        <f t="shared" si="131"/>
        <v>0</v>
      </c>
      <c r="T301" s="112">
        <f t="shared" si="131"/>
        <v>0</v>
      </c>
      <c r="U301" s="112">
        <f t="shared" si="131"/>
        <v>0</v>
      </c>
      <c r="V301" s="112">
        <f t="shared" si="131"/>
        <v>0</v>
      </c>
      <c r="W301" s="112">
        <f t="shared" si="131"/>
        <v>0</v>
      </c>
      <c r="X301" s="112">
        <f t="shared" si="131"/>
        <v>0</v>
      </c>
      <c r="Y301" s="112">
        <f t="shared" si="131"/>
        <v>0</v>
      </c>
      <c r="Z301" s="112">
        <f t="shared" si="131"/>
        <v>0</v>
      </c>
      <c r="AA301" s="112">
        <f t="shared" si="131"/>
        <v>0</v>
      </c>
      <c r="AB301" s="112">
        <f t="shared" si="131"/>
        <v>0</v>
      </c>
      <c r="AC301" s="112">
        <f t="shared" si="131"/>
        <v>0</v>
      </c>
      <c r="AD301" s="112">
        <f t="shared" si="131"/>
        <v>0</v>
      </c>
      <c r="AE301" s="112">
        <f t="shared" si="131"/>
        <v>0</v>
      </c>
    </row>
    <row r="302" spans="1:31" s="8" customFormat="1" ht="25.5" hidden="1">
      <c r="A302" s="19">
        <f t="shared" si="128"/>
        <v>3</v>
      </c>
      <c r="B302" s="68"/>
      <c r="C302" s="80" t="s">
        <v>142</v>
      </c>
      <c r="D302" s="59" t="s">
        <v>3</v>
      </c>
      <c r="E302" s="112">
        <f t="shared" ref="E302:AE302" si="132">SUBTOTAL(9,E303:E304)</f>
        <v>0</v>
      </c>
      <c r="F302" s="112">
        <f t="shared" si="132"/>
        <v>0</v>
      </c>
      <c r="G302" s="112">
        <f t="shared" si="132"/>
        <v>0</v>
      </c>
      <c r="H302" s="112">
        <f t="shared" si="132"/>
        <v>0</v>
      </c>
      <c r="I302" s="112">
        <f t="shared" si="132"/>
        <v>0</v>
      </c>
      <c r="J302" s="112">
        <f t="shared" si="132"/>
        <v>0</v>
      </c>
      <c r="K302" s="112">
        <f t="shared" si="132"/>
        <v>0</v>
      </c>
      <c r="L302" s="112">
        <f t="shared" si="132"/>
        <v>0</v>
      </c>
      <c r="M302" s="112">
        <f t="shared" si="132"/>
        <v>0</v>
      </c>
      <c r="N302" s="112">
        <f t="shared" si="132"/>
        <v>0</v>
      </c>
      <c r="O302" s="112">
        <f t="shared" si="132"/>
        <v>0</v>
      </c>
      <c r="P302" s="112">
        <f t="shared" si="132"/>
        <v>0</v>
      </c>
      <c r="Q302" s="112">
        <f t="shared" si="132"/>
        <v>0</v>
      </c>
      <c r="R302" s="112">
        <f t="shared" si="132"/>
        <v>0</v>
      </c>
      <c r="S302" s="112">
        <f t="shared" si="132"/>
        <v>0</v>
      </c>
      <c r="T302" s="112">
        <f t="shared" si="132"/>
        <v>0</v>
      </c>
      <c r="U302" s="112">
        <f t="shared" si="132"/>
        <v>0</v>
      </c>
      <c r="V302" s="112">
        <f t="shared" si="132"/>
        <v>0</v>
      </c>
      <c r="W302" s="112">
        <f t="shared" si="132"/>
        <v>0</v>
      </c>
      <c r="X302" s="112">
        <f t="shared" si="132"/>
        <v>0</v>
      </c>
      <c r="Y302" s="112">
        <f t="shared" si="132"/>
        <v>0</v>
      </c>
      <c r="Z302" s="112">
        <f t="shared" si="132"/>
        <v>0</v>
      </c>
      <c r="AA302" s="112">
        <f t="shared" si="132"/>
        <v>0</v>
      </c>
      <c r="AB302" s="112">
        <f t="shared" si="132"/>
        <v>0</v>
      </c>
      <c r="AC302" s="112">
        <f t="shared" si="132"/>
        <v>0</v>
      </c>
      <c r="AD302" s="112">
        <f t="shared" si="132"/>
        <v>0</v>
      </c>
      <c r="AE302" s="112">
        <f t="shared" si="132"/>
        <v>0</v>
      </c>
    </row>
    <row r="303" spans="1:31" s="8" customFormat="1" ht="25.5" hidden="1">
      <c r="A303" s="19">
        <f t="shared" si="128"/>
        <v>3</v>
      </c>
      <c r="B303" s="68"/>
      <c r="C303" s="140" t="s">
        <v>273</v>
      </c>
      <c r="D303" s="59" t="s">
        <v>274</v>
      </c>
      <c r="E303" s="114">
        <f>F303+Y303</f>
        <v>0</v>
      </c>
      <c r="F303" s="114">
        <f>SUM(G303:X303)</f>
        <v>0</v>
      </c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4">
        <f>SUM(Z303:AE303)</f>
        <v>0</v>
      </c>
      <c r="Z303" s="113"/>
      <c r="AA303" s="113"/>
      <c r="AB303" s="113"/>
      <c r="AC303" s="113"/>
      <c r="AD303" s="113"/>
      <c r="AE303" s="113"/>
    </row>
    <row r="304" spans="1:31" s="8" customFormat="1" ht="25.5" hidden="1">
      <c r="A304" s="19">
        <f t="shared" si="128"/>
        <v>3</v>
      </c>
      <c r="B304" s="68"/>
      <c r="C304" s="140" t="s">
        <v>275</v>
      </c>
      <c r="D304" s="59" t="s">
        <v>276</v>
      </c>
      <c r="E304" s="114">
        <f>F304+Y304</f>
        <v>0</v>
      </c>
      <c r="F304" s="114">
        <f>SUM(G304:X304)</f>
        <v>0</v>
      </c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4">
        <f>SUM(Z304:AE304)</f>
        <v>0</v>
      </c>
      <c r="Z304" s="113"/>
      <c r="AA304" s="113"/>
      <c r="AB304" s="113"/>
      <c r="AC304" s="113"/>
      <c r="AD304" s="113"/>
      <c r="AE304" s="113"/>
    </row>
    <row r="305" spans="1:31" s="8" customFormat="1" hidden="1">
      <c r="A305" s="19">
        <f t="shared" si="128"/>
        <v>3</v>
      </c>
      <c r="B305" s="69"/>
      <c r="C305" s="141" t="s">
        <v>141</v>
      </c>
      <c r="D305" s="60" t="s">
        <v>4</v>
      </c>
      <c r="E305" s="114">
        <f>F305+Y305</f>
        <v>0</v>
      </c>
      <c r="F305" s="114">
        <f>SUM(G305:X305)</f>
        <v>0</v>
      </c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4">
        <f>SUM(Z305:AE305)</f>
        <v>0</v>
      </c>
      <c r="Z305" s="113"/>
      <c r="AA305" s="113"/>
      <c r="AB305" s="113"/>
      <c r="AC305" s="113"/>
      <c r="AD305" s="113"/>
      <c r="AE305" s="113"/>
    </row>
    <row r="306" spans="1:31" s="8" customFormat="1" hidden="1">
      <c r="A306" s="19">
        <f t="shared" si="128"/>
        <v>3</v>
      </c>
      <c r="B306" s="69"/>
      <c r="C306" s="80" t="s">
        <v>326</v>
      </c>
      <c r="D306" s="83" t="s">
        <v>316</v>
      </c>
      <c r="E306" s="112">
        <f t="shared" ref="E306:AE306" si="133">SUBTOTAL(9,E307:E310)</f>
        <v>0</v>
      </c>
      <c r="F306" s="112">
        <f t="shared" si="133"/>
        <v>0</v>
      </c>
      <c r="G306" s="112">
        <f t="shared" si="133"/>
        <v>0</v>
      </c>
      <c r="H306" s="112">
        <f t="shared" si="133"/>
        <v>0</v>
      </c>
      <c r="I306" s="112">
        <f t="shared" si="133"/>
        <v>0</v>
      </c>
      <c r="J306" s="112">
        <f t="shared" si="133"/>
        <v>0</v>
      </c>
      <c r="K306" s="112">
        <f t="shared" si="133"/>
        <v>0</v>
      </c>
      <c r="L306" s="112">
        <f t="shared" si="133"/>
        <v>0</v>
      </c>
      <c r="M306" s="112">
        <f t="shared" si="133"/>
        <v>0</v>
      </c>
      <c r="N306" s="112">
        <f t="shared" si="133"/>
        <v>0</v>
      </c>
      <c r="O306" s="112">
        <f t="shared" si="133"/>
        <v>0</v>
      </c>
      <c r="P306" s="112">
        <f t="shared" si="133"/>
        <v>0</v>
      </c>
      <c r="Q306" s="112">
        <f t="shared" si="133"/>
        <v>0</v>
      </c>
      <c r="R306" s="112">
        <f t="shared" si="133"/>
        <v>0</v>
      </c>
      <c r="S306" s="112">
        <f t="shared" si="133"/>
        <v>0</v>
      </c>
      <c r="T306" s="112">
        <f t="shared" si="133"/>
        <v>0</v>
      </c>
      <c r="U306" s="112">
        <f t="shared" si="133"/>
        <v>0</v>
      </c>
      <c r="V306" s="112">
        <f t="shared" si="133"/>
        <v>0</v>
      </c>
      <c r="W306" s="112">
        <f t="shared" si="133"/>
        <v>0</v>
      </c>
      <c r="X306" s="112">
        <f t="shared" si="133"/>
        <v>0</v>
      </c>
      <c r="Y306" s="112">
        <f t="shared" si="133"/>
        <v>0</v>
      </c>
      <c r="Z306" s="112">
        <f t="shared" si="133"/>
        <v>0</v>
      </c>
      <c r="AA306" s="112">
        <f t="shared" si="133"/>
        <v>0</v>
      </c>
      <c r="AB306" s="112">
        <f t="shared" si="133"/>
        <v>0</v>
      </c>
      <c r="AC306" s="112">
        <f t="shared" si="133"/>
        <v>0</v>
      </c>
      <c r="AD306" s="112">
        <f t="shared" si="133"/>
        <v>0</v>
      </c>
      <c r="AE306" s="112">
        <f t="shared" si="133"/>
        <v>0</v>
      </c>
    </row>
    <row r="307" spans="1:31" s="8" customFormat="1" ht="25.5" hidden="1">
      <c r="A307" s="19">
        <f t="shared" si="128"/>
        <v>3</v>
      </c>
      <c r="B307" s="69"/>
      <c r="C307" s="142" t="s">
        <v>140</v>
      </c>
      <c r="D307" s="83" t="s">
        <v>131</v>
      </c>
      <c r="E307" s="114">
        <f t="shared" ref="E307:E320" si="134">F307+Y307</f>
        <v>0</v>
      </c>
      <c r="F307" s="114">
        <f t="shared" ref="F307:F320" si="135">SUM(G307:X307)</f>
        <v>0</v>
      </c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4">
        <f t="shared" ref="Y307:Y320" si="136">SUM(Z307:AE307)</f>
        <v>0</v>
      </c>
      <c r="Z307" s="113"/>
      <c r="AA307" s="113"/>
      <c r="AB307" s="113"/>
      <c r="AC307" s="113"/>
      <c r="AD307" s="113"/>
      <c r="AE307" s="113"/>
    </row>
    <row r="308" spans="1:31" s="8" customFormat="1" hidden="1">
      <c r="A308" s="19">
        <f t="shared" si="128"/>
        <v>3</v>
      </c>
      <c r="B308" s="69"/>
      <c r="C308" s="140" t="s">
        <v>137</v>
      </c>
      <c r="D308" s="83" t="s">
        <v>133</v>
      </c>
      <c r="E308" s="114">
        <f t="shared" si="134"/>
        <v>0</v>
      </c>
      <c r="F308" s="114">
        <f t="shared" si="135"/>
        <v>0</v>
      </c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4">
        <f t="shared" si="136"/>
        <v>0</v>
      </c>
      <c r="Z308" s="113"/>
      <c r="AA308" s="113"/>
      <c r="AB308" s="113"/>
      <c r="AC308" s="113"/>
      <c r="AD308" s="113"/>
      <c r="AE308" s="113"/>
    </row>
    <row r="309" spans="1:31" s="8" customFormat="1" hidden="1">
      <c r="A309" s="19">
        <f t="shared" si="128"/>
        <v>3</v>
      </c>
      <c r="B309" s="69"/>
      <c r="C309" s="140" t="s">
        <v>449</v>
      </c>
      <c r="D309" s="83" t="s">
        <v>134</v>
      </c>
      <c r="E309" s="114">
        <f t="shared" si="134"/>
        <v>0</v>
      </c>
      <c r="F309" s="114">
        <f t="shared" si="135"/>
        <v>0</v>
      </c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4">
        <f t="shared" si="136"/>
        <v>0</v>
      </c>
      <c r="Z309" s="113"/>
      <c r="AA309" s="113"/>
      <c r="AB309" s="113"/>
      <c r="AC309" s="113"/>
      <c r="AD309" s="113"/>
      <c r="AE309" s="113"/>
    </row>
    <row r="310" spans="1:31" s="8" customFormat="1" ht="25.5" hidden="1">
      <c r="A310" s="19">
        <f t="shared" si="128"/>
        <v>3</v>
      </c>
      <c r="B310" s="69"/>
      <c r="C310" s="140" t="s">
        <v>138</v>
      </c>
      <c r="D310" s="83" t="s">
        <v>135</v>
      </c>
      <c r="E310" s="114">
        <f t="shared" si="134"/>
        <v>0</v>
      </c>
      <c r="F310" s="114">
        <f t="shared" si="135"/>
        <v>0</v>
      </c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4">
        <f t="shared" si="136"/>
        <v>0</v>
      </c>
      <c r="Z310" s="113"/>
      <c r="AA310" s="113"/>
      <c r="AB310" s="113"/>
      <c r="AC310" s="113"/>
      <c r="AD310" s="113"/>
      <c r="AE310" s="113"/>
    </row>
    <row r="311" spans="1:31" s="8" customFormat="1" hidden="1">
      <c r="A311" s="19">
        <f t="shared" si="128"/>
        <v>3</v>
      </c>
      <c r="B311" s="69"/>
      <c r="C311" s="79" t="s">
        <v>139</v>
      </c>
      <c r="D311" s="83" t="s">
        <v>6</v>
      </c>
      <c r="E311" s="114">
        <f t="shared" si="134"/>
        <v>0</v>
      </c>
      <c r="F311" s="114">
        <f t="shared" si="135"/>
        <v>0</v>
      </c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4">
        <f t="shared" si="136"/>
        <v>0</v>
      </c>
      <c r="Z311" s="113"/>
      <c r="AA311" s="113"/>
      <c r="AB311" s="113"/>
      <c r="AC311" s="113"/>
      <c r="AD311" s="113"/>
      <c r="AE311" s="113"/>
    </row>
    <row r="312" spans="1:31" s="8" customFormat="1" hidden="1">
      <c r="A312" s="19">
        <f t="shared" si="128"/>
        <v>3</v>
      </c>
      <c r="B312" s="69"/>
      <c r="C312" s="86" t="s">
        <v>96</v>
      </c>
      <c r="D312" s="60" t="s">
        <v>7</v>
      </c>
      <c r="E312" s="114">
        <f t="shared" si="134"/>
        <v>0</v>
      </c>
      <c r="F312" s="114">
        <f t="shared" si="135"/>
        <v>0</v>
      </c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4">
        <f t="shared" si="136"/>
        <v>0</v>
      </c>
      <c r="Z312" s="113"/>
      <c r="AA312" s="113"/>
      <c r="AB312" s="113"/>
      <c r="AC312" s="113"/>
      <c r="AD312" s="113"/>
      <c r="AE312" s="113"/>
    </row>
    <row r="313" spans="1:31" s="8" customFormat="1" hidden="1">
      <c r="A313" s="19">
        <f t="shared" si="128"/>
        <v>3</v>
      </c>
      <c r="B313" s="69"/>
      <c r="C313" s="86" t="s">
        <v>327</v>
      </c>
      <c r="D313" s="60" t="s">
        <v>12</v>
      </c>
      <c r="E313" s="114">
        <f t="shared" si="134"/>
        <v>0</v>
      </c>
      <c r="F313" s="114">
        <f t="shared" si="135"/>
        <v>0</v>
      </c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4">
        <f t="shared" si="136"/>
        <v>0</v>
      </c>
      <c r="Z313" s="113"/>
      <c r="AA313" s="113"/>
      <c r="AB313" s="113"/>
      <c r="AC313" s="113"/>
      <c r="AD313" s="113"/>
      <c r="AE313" s="113"/>
    </row>
    <row r="314" spans="1:31" s="8" customFormat="1" hidden="1">
      <c r="A314" s="19">
        <f t="shared" si="128"/>
        <v>3</v>
      </c>
      <c r="B314" s="70"/>
      <c r="C314" s="74" t="s">
        <v>116</v>
      </c>
      <c r="D314" s="72" t="s">
        <v>22</v>
      </c>
      <c r="E314" s="114">
        <f t="shared" si="134"/>
        <v>0</v>
      </c>
      <c r="F314" s="114">
        <f t="shared" si="135"/>
        <v>0</v>
      </c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4">
        <f t="shared" si="136"/>
        <v>0</v>
      </c>
      <c r="Z314" s="113"/>
      <c r="AA314" s="113"/>
      <c r="AB314" s="113"/>
      <c r="AC314" s="113"/>
      <c r="AD314" s="113"/>
      <c r="AE314" s="113"/>
    </row>
    <row r="315" spans="1:31" s="8" customFormat="1" hidden="1">
      <c r="A315" s="19">
        <f t="shared" si="128"/>
        <v>3</v>
      </c>
      <c r="B315" s="70"/>
      <c r="C315" s="74" t="s">
        <v>98</v>
      </c>
      <c r="D315" s="71" t="s">
        <v>24</v>
      </c>
      <c r="E315" s="114">
        <f>F315+Y315</f>
        <v>0</v>
      </c>
      <c r="F315" s="114">
        <f>SUM(G315:X315)</f>
        <v>0</v>
      </c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4">
        <f>SUM(Z315:AE315)</f>
        <v>0</v>
      </c>
      <c r="Z315" s="113"/>
      <c r="AA315" s="113"/>
      <c r="AB315" s="113"/>
      <c r="AC315" s="113"/>
      <c r="AD315" s="113"/>
      <c r="AE315" s="113"/>
    </row>
    <row r="316" spans="1:31" s="8" customFormat="1" hidden="1">
      <c r="A316" s="19">
        <f t="shared" si="128"/>
        <v>3</v>
      </c>
      <c r="B316" s="29"/>
      <c r="C316" s="75" t="s">
        <v>450</v>
      </c>
      <c r="D316" s="82"/>
      <c r="E316" s="112">
        <f t="shared" ref="E316:AE316" si="137">SUBTOTAL(9,E317:E319)</f>
        <v>0</v>
      </c>
      <c r="F316" s="112">
        <f t="shared" si="137"/>
        <v>0</v>
      </c>
      <c r="G316" s="112">
        <f t="shared" si="137"/>
        <v>0</v>
      </c>
      <c r="H316" s="112">
        <f t="shared" si="137"/>
        <v>0</v>
      </c>
      <c r="I316" s="112">
        <f t="shared" si="137"/>
        <v>0</v>
      </c>
      <c r="J316" s="112">
        <f t="shared" si="137"/>
        <v>0</v>
      </c>
      <c r="K316" s="112">
        <f t="shared" si="137"/>
        <v>0</v>
      </c>
      <c r="L316" s="112">
        <f t="shared" si="137"/>
        <v>0</v>
      </c>
      <c r="M316" s="112">
        <f t="shared" si="137"/>
        <v>0</v>
      </c>
      <c r="N316" s="112">
        <f t="shared" si="137"/>
        <v>0</v>
      </c>
      <c r="O316" s="112">
        <f t="shared" si="137"/>
        <v>0</v>
      </c>
      <c r="P316" s="112">
        <f t="shared" si="137"/>
        <v>0</v>
      </c>
      <c r="Q316" s="112">
        <f t="shared" si="137"/>
        <v>0</v>
      </c>
      <c r="R316" s="112">
        <f t="shared" si="137"/>
        <v>0</v>
      </c>
      <c r="S316" s="112">
        <f t="shared" si="137"/>
        <v>0</v>
      </c>
      <c r="T316" s="112">
        <f t="shared" si="137"/>
        <v>0</v>
      </c>
      <c r="U316" s="112">
        <f t="shared" si="137"/>
        <v>0</v>
      </c>
      <c r="V316" s="112">
        <f t="shared" si="137"/>
        <v>0</v>
      </c>
      <c r="W316" s="112">
        <f t="shared" si="137"/>
        <v>0</v>
      </c>
      <c r="X316" s="112">
        <f t="shared" si="137"/>
        <v>0</v>
      </c>
      <c r="Y316" s="112">
        <f t="shared" si="137"/>
        <v>0</v>
      </c>
      <c r="Z316" s="112">
        <f t="shared" si="137"/>
        <v>0</v>
      </c>
      <c r="AA316" s="112">
        <f t="shared" si="137"/>
        <v>0</v>
      </c>
      <c r="AB316" s="112">
        <f t="shared" si="137"/>
        <v>0</v>
      </c>
      <c r="AC316" s="112">
        <f t="shared" si="137"/>
        <v>0</v>
      </c>
      <c r="AD316" s="112">
        <f t="shared" si="137"/>
        <v>0</v>
      </c>
      <c r="AE316" s="112">
        <f t="shared" si="137"/>
        <v>0</v>
      </c>
    </row>
    <row r="317" spans="1:31" s="8" customFormat="1" hidden="1">
      <c r="A317" s="19">
        <f t="shared" si="128"/>
        <v>3</v>
      </c>
      <c r="B317" s="70"/>
      <c r="C317" s="101" t="s">
        <v>451</v>
      </c>
      <c r="D317" s="71" t="s">
        <v>118</v>
      </c>
      <c r="E317" s="114">
        <f t="shared" si="134"/>
        <v>0</v>
      </c>
      <c r="F317" s="114">
        <f t="shared" si="135"/>
        <v>0</v>
      </c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4">
        <f t="shared" si="136"/>
        <v>0</v>
      </c>
      <c r="Z317" s="113"/>
      <c r="AA317" s="113"/>
      <c r="AB317" s="113"/>
      <c r="AC317" s="113"/>
      <c r="AD317" s="113"/>
      <c r="AE317" s="113"/>
    </row>
    <row r="318" spans="1:31" s="8" customFormat="1" hidden="1">
      <c r="A318" s="19">
        <f t="shared" si="128"/>
        <v>3</v>
      </c>
      <c r="B318" s="70"/>
      <c r="C318" s="183" t="s">
        <v>477</v>
      </c>
      <c r="D318" s="184" t="s">
        <v>478</v>
      </c>
      <c r="E318" s="114">
        <f>F318+Y318</f>
        <v>0</v>
      </c>
      <c r="F318" s="114">
        <f>SUM(G318:X318)</f>
        <v>0</v>
      </c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4">
        <f>SUM(Z318:AE318)</f>
        <v>0</v>
      </c>
      <c r="Z318" s="113"/>
      <c r="AA318" s="113"/>
      <c r="AB318" s="113"/>
      <c r="AC318" s="113"/>
      <c r="AD318" s="113"/>
      <c r="AE318" s="113"/>
    </row>
    <row r="319" spans="1:31" s="8" customFormat="1" ht="25.5" hidden="1">
      <c r="A319" s="19">
        <f t="shared" si="128"/>
        <v>3</v>
      </c>
      <c r="B319" s="70"/>
      <c r="C319" s="101" t="s">
        <v>476</v>
      </c>
      <c r="D319" s="72" t="s">
        <v>26</v>
      </c>
      <c r="E319" s="114">
        <f t="shared" si="134"/>
        <v>0</v>
      </c>
      <c r="F319" s="114">
        <f t="shared" si="135"/>
        <v>0</v>
      </c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4">
        <f t="shared" si="136"/>
        <v>0</v>
      </c>
      <c r="Z319" s="113"/>
      <c r="AA319" s="113"/>
      <c r="AB319" s="113"/>
      <c r="AC319" s="113"/>
      <c r="AD319" s="113"/>
      <c r="AE319" s="113"/>
    </row>
    <row r="320" spans="1:31" s="8" customFormat="1" ht="25.5" hidden="1">
      <c r="A320" s="19">
        <f t="shared" si="128"/>
        <v>3</v>
      </c>
      <c r="B320" s="70"/>
      <c r="C320" s="75" t="s">
        <v>117</v>
      </c>
      <c r="D320" s="72" t="s">
        <v>27</v>
      </c>
      <c r="E320" s="114">
        <f t="shared" si="134"/>
        <v>0</v>
      </c>
      <c r="F320" s="114">
        <f t="shared" si="135"/>
        <v>0</v>
      </c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4">
        <f t="shared" si="136"/>
        <v>0</v>
      </c>
      <c r="Z320" s="113"/>
      <c r="AA320" s="113"/>
      <c r="AB320" s="113"/>
      <c r="AC320" s="113"/>
      <c r="AD320" s="113"/>
      <c r="AE320" s="113"/>
    </row>
    <row r="321" spans="1:31" s="8" customFormat="1" hidden="1">
      <c r="A321" s="19">
        <f t="shared" si="128"/>
        <v>3</v>
      </c>
      <c r="B321" s="28" t="s">
        <v>14</v>
      </c>
      <c r="C321" s="76" t="s">
        <v>328</v>
      </c>
      <c r="D321" s="72" t="s">
        <v>217</v>
      </c>
      <c r="E321" s="114">
        <f t="shared" ref="E321:AE321" si="138">SUBTOTAL(9,E322:E323)</f>
        <v>0</v>
      </c>
      <c r="F321" s="114">
        <f t="shared" si="138"/>
        <v>0</v>
      </c>
      <c r="G321" s="112">
        <f t="shared" si="138"/>
        <v>0</v>
      </c>
      <c r="H321" s="112">
        <f t="shared" si="138"/>
        <v>0</v>
      </c>
      <c r="I321" s="112">
        <f t="shared" si="138"/>
        <v>0</v>
      </c>
      <c r="J321" s="112">
        <f t="shared" si="138"/>
        <v>0</v>
      </c>
      <c r="K321" s="112">
        <f t="shared" si="138"/>
        <v>0</v>
      </c>
      <c r="L321" s="112">
        <f t="shared" si="138"/>
        <v>0</v>
      </c>
      <c r="M321" s="112">
        <f t="shared" si="138"/>
        <v>0</v>
      </c>
      <c r="N321" s="112">
        <f t="shared" si="138"/>
        <v>0</v>
      </c>
      <c r="O321" s="112">
        <f t="shared" si="138"/>
        <v>0</v>
      </c>
      <c r="P321" s="112">
        <f t="shared" si="138"/>
        <v>0</v>
      </c>
      <c r="Q321" s="112">
        <f t="shared" si="138"/>
        <v>0</v>
      </c>
      <c r="R321" s="112">
        <f t="shared" si="138"/>
        <v>0</v>
      </c>
      <c r="S321" s="112">
        <f t="shared" si="138"/>
        <v>0</v>
      </c>
      <c r="T321" s="112">
        <f t="shared" si="138"/>
        <v>0</v>
      </c>
      <c r="U321" s="112">
        <f t="shared" si="138"/>
        <v>0</v>
      </c>
      <c r="V321" s="112">
        <f t="shared" si="138"/>
        <v>0</v>
      </c>
      <c r="W321" s="112">
        <f t="shared" si="138"/>
        <v>0</v>
      </c>
      <c r="X321" s="112">
        <f t="shared" si="138"/>
        <v>0</v>
      </c>
      <c r="Y321" s="114">
        <f t="shared" si="138"/>
        <v>0</v>
      </c>
      <c r="Z321" s="112">
        <f t="shared" si="138"/>
        <v>0</v>
      </c>
      <c r="AA321" s="112">
        <f t="shared" si="138"/>
        <v>0</v>
      </c>
      <c r="AB321" s="112">
        <f t="shared" si="138"/>
        <v>0</v>
      </c>
      <c r="AC321" s="112">
        <f t="shared" si="138"/>
        <v>0</v>
      </c>
      <c r="AD321" s="112">
        <f t="shared" si="138"/>
        <v>0</v>
      </c>
      <c r="AE321" s="112">
        <f t="shared" si="138"/>
        <v>0</v>
      </c>
    </row>
    <row r="322" spans="1:31" s="8" customFormat="1" hidden="1">
      <c r="A322" s="19">
        <f t="shared" si="128"/>
        <v>3</v>
      </c>
      <c r="B322" s="70"/>
      <c r="C322" s="74" t="s">
        <v>329</v>
      </c>
      <c r="D322" s="71" t="s">
        <v>310</v>
      </c>
      <c r="E322" s="114">
        <f>F322+Y322</f>
        <v>0</v>
      </c>
      <c r="F322" s="114">
        <f>SUM(G322:X322)</f>
        <v>0</v>
      </c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4">
        <f>SUM(Z322:AE322)</f>
        <v>0</v>
      </c>
      <c r="Z322" s="113"/>
      <c r="AA322" s="113"/>
      <c r="AB322" s="113"/>
      <c r="AC322" s="113"/>
      <c r="AD322" s="113"/>
      <c r="AE322" s="113"/>
    </row>
    <row r="323" spans="1:31" s="8" customFormat="1" hidden="1">
      <c r="A323" s="19">
        <f t="shared" si="128"/>
        <v>3</v>
      </c>
      <c r="B323" s="70"/>
      <c r="C323" s="74" t="s">
        <v>330</v>
      </c>
      <c r="D323" s="71" t="s">
        <v>311</v>
      </c>
      <c r="E323" s="114">
        <f>F323+Y323</f>
        <v>0</v>
      </c>
      <c r="F323" s="114">
        <f>SUM(G323:X323)</f>
        <v>0</v>
      </c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4">
        <f>SUM(Z323:AE323)</f>
        <v>0</v>
      </c>
      <c r="Z323" s="113"/>
      <c r="AA323" s="113"/>
      <c r="AB323" s="113"/>
      <c r="AC323" s="113"/>
      <c r="AD323" s="113"/>
      <c r="AE323" s="113"/>
    </row>
    <row r="324" spans="1:31" s="8" customFormat="1" hidden="1">
      <c r="A324" s="19">
        <f t="shared" si="128"/>
        <v>3</v>
      </c>
      <c r="B324" s="28" t="s">
        <v>25</v>
      </c>
      <c r="C324" s="76" t="s">
        <v>119</v>
      </c>
      <c r="D324" s="72"/>
      <c r="E324" s="112">
        <f t="shared" ref="E324:AE324" si="139">SUBTOTAL(9,E325:E329)</f>
        <v>0</v>
      </c>
      <c r="F324" s="112">
        <f t="shared" si="139"/>
        <v>0</v>
      </c>
      <c r="G324" s="112">
        <f t="shared" si="139"/>
        <v>0</v>
      </c>
      <c r="H324" s="112">
        <f t="shared" si="139"/>
        <v>0</v>
      </c>
      <c r="I324" s="112">
        <f t="shared" si="139"/>
        <v>0</v>
      </c>
      <c r="J324" s="112">
        <f t="shared" si="139"/>
        <v>0</v>
      </c>
      <c r="K324" s="112">
        <f t="shared" si="139"/>
        <v>0</v>
      </c>
      <c r="L324" s="112">
        <f t="shared" si="139"/>
        <v>0</v>
      </c>
      <c r="M324" s="112">
        <f t="shared" si="139"/>
        <v>0</v>
      </c>
      <c r="N324" s="112">
        <f t="shared" si="139"/>
        <v>0</v>
      </c>
      <c r="O324" s="112">
        <f t="shared" si="139"/>
        <v>0</v>
      </c>
      <c r="P324" s="112">
        <f t="shared" si="139"/>
        <v>0</v>
      </c>
      <c r="Q324" s="112">
        <f t="shared" si="139"/>
        <v>0</v>
      </c>
      <c r="R324" s="112">
        <f t="shared" si="139"/>
        <v>0</v>
      </c>
      <c r="S324" s="112">
        <f t="shared" si="139"/>
        <v>0</v>
      </c>
      <c r="T324" s="112">
        <f t="shared" si="139"/>
        <v>0</v>
      </c>
      <c r="U324" s="112">
        <f t="shared" si="139"/>
        <v>0</v>
      </c>
      <c r="V324" s="112">
        <f t="shared" si="139"/>
        <v>0</v>
      </c>
      <c r="W324" s="112">
        <f t="shared" si="139"/>
        <v>0</v>
      </c>
      <c r="X324" s="112">
        <f t="shared" si="139"/>
        <v>0</v>
      </c>
      <c r="Y324" s="112">
        <f t="shared" si="139"/>
        <v>0</v>
      </c>
      <c r="Z324" s="112">
        <f t="shared" si="139"/>
        <v>0</v>
      </c>
      <c r="AA324" s="112">
        <f t="shared" si="139"/>
        <v>0</v>
      </c>
      <c r="AB324" s="112">
        <f t="shared" si="139"/>
        <v>0</v>
      </c>
      <c r="AC324" s="112">
        <f t="shared" si="139"/>
        <v>0</v>
      </c>
      <c r="AD324" s="112">
        <f t="shared" si="139"/>
        <v>0</v>
      </c>
      <c r="AE324" s="112">
        <f t="shared" si="139"/>
        <v>0</v>
      </c>
    </row>
    <row r="325" spans="1:31" s="8" customFormat="1" hidden="1">
      <c r="A325" s="19">
        <f t="shared" si="128"/>
        <v>3</v>
      </c>
      <c r="B325" s="70"/>
      <c r="C325" s="74" t="s">
        <v>181</v>
      </c>
      <c r="D325" s="71" t="s">
        <v>182</v>
      </c>
      <c r="E325" s="114">
        <f>F325+Y325</f>
        <v>0</v>
      </c>
      <c r="F325" s="114">
        <f>SUM(G325:X325)</f>
        <v>0</v>
      </c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4">
        <f>SUM(Z325:AE325)</f>
        <v>0</v>
      </c>
      <c r="Z325" s="113"/>
      <c r="AA325" s="113"/>
      <c r="AB325" s="113"/>
      <c r="AC325" s="113"/>
      <c r="AD325" s="113"/>
      <c r="AE325" s="113"/>
    </row>
    <row r="326" spans="1:31" s="8" customFormat="1" hidden="1">
      <c r="A326" s="19">
        <f t="shared" si="128"/>
        <v>3</v>
      </c>
      <c r="B326" s="70"/>
      <c r="C326" s="74" t="s">
        <v>183</v>
      </c>
      <c r="D326" s="71" t="s">
        <v>184</v>
      </c>
      <c r="E326" s="114">
        <f>F326+Y326</f>
        <v>0</v>
      </c>
      <c r="F326" s="114">
        <f>SUM(G326:X326)</f>
        <v>0</v>
      </c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4">
        <f>SUM(Z326:AE326)</f>
        <v>0</v>
      </c>
      <c r="Z326" s="113"/>
      <c r="AA326" s="113"/>
      <c r="AB326" s="113"/>
      <c r="AC326" s="113"/>
      <c r="AD326" s="113"/>
      <c r="AE326" s="113"/>
    </row>
    <row r="327" spans="1:31" s="8" customFormat="1" hidden="1">
      <c r="A327" s="19">
        <f t="shared" si="128"/>
        <v>3</v>
      </c>
      <c r="B327" s="70"/>
      <c r="C327" s="74" t="s">
        <v>185</v>
      </c>
      <c r="D327" s="71" t="s">
        <v>186</v>
      </c>
      <c r="E327" s="114">
        <f>F327+Y327</f>
        <v>0</v>
      </c>
      <c r="F327" s="114">
        <f>SUM(G327:X327)</f>
        <v>0</v>
      </c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4">
        <f>SUM(Z327:AE327)</f>
        <v>0</v>
      </c>
      <c r="Z327" s="113"/>
      <c r="AA327" s="113"/>
      <c r="AB327" s="113"/>
      <c r="AC327" s="113"/>
      <c r="AD327" s="113"/>
      <c r="AE327" s="113"/>
    </row>
    <row r="328" spans="1:31" s="8" customFormat="1" hidden="1">
      <c r="A328" s="19">
        <f t="shared" si="128"/>
        <v>3</v>
      </c>
      <c r="B328" s="70"/>
      <c r="C328" s="74" t="s">
        <v>187</v>
      </c>
      <c r="D328" s="71" t="s">
        <v>188</v>
      </c>
      <c r="E328" s="114">
        <f>F328+Y328</f>
        <v>0</v>
      </c>
      <c r="F328" s="114">
        <f>SUM(G328:X328)</f>
        <v>0</v>
      </c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4">
        <f>SUM(Z328:AE328)</f>
        <v>0</v>
      </c>
      <c r="Z328" s="113"/>
      <c r="AA328" s="113"/>
      <c r="AB328" s="113"/>
      <c r="AC328" s="113"/>
      <c r="AD328" s="113"/>
      <c r="AE328" s="113"/>
    </row>
    <row r="329" spans="1:31" s="8" customFormat="1" hidden="1">
      <c r="A329" s="19">
        <f t="shared" si="128"/>
        <v>3</v>
      </c>
      <c r="B329" s="70"/>
      <c r="C329" s="74" t="s">
        <v>29</v>
      </c>
      <c r="D329" s="71" t="s">
        <v>115</v>
      </c>
      <c r="E329" s="114">
        <f>F329+Y329</f>
        <v>0</v>
      </c>
      <c r="F329" s="114">
        <f>SUM(G329:X329)</f>
        <v>0</v>
      </c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4">
        <f>SUM(Z329:AE329)</f>
        <v>0</v>
      </c>
      <c r="Z329" s="113"/>
      <c r="AA329" s="113"/>
      <c r="AB329" s="113"/>
      <c r="AC329" s="113"/>
      <c r="AD329" s="113"/>
      <c r="AE329" s="113"/>
    </row>
    <row r="330" spans="1:31" s="8" customFormat="1" ht="25.5" hidden="1">
      <c r="A330" s="19">
        <f t="shared" si="128"/>
        <v>3</v>
      </c>
      <c r="B330" s="28" t="s">
        <v>173</v>
      </c>
      <c r="C330" s="73" t="s">
        <v>100</v>
      </c>
      <c r="D330" s="71"/>
      <c r="E330" s="112">
        <f t="shared" ref="E330:AE330" si="140">SUBTOTAL(9,E331:E333)</f>
        <v>0</v>
      </c>
      <c r="F330" s="112">
        <f t="shared" si="140"/>
        <v>0</v>
      </c>
      <c r="G330" s="112">
        <f t="shared" si="140"/>
        <v>0</v>
      </c>
      <c r="H330" s="112">
        <f t="shared" si="140"/>
        <v>0</v>
      </c>
      <c r="I330" s="112">
        <f t="shared" si="140"/>
        <v>0</v>
      </c>
      <c r="J330" s="112">
        <f t="shared" si="140"/>
        <v>0</v>
      </c>
      <c r="K330" s="112">
        <f t="shared" si="140"/>
        <v>0</v>
      </c>
      <c r="L330" s="112">
        <f t="shared" si="140"/>
        <v>0</v>
      </c>
      <c r="M330" s="112">
        <f t="shared" si="140"/>
        <v>0</v>
      </c>
      <c r="N330" s="112">
        <f t="shared" si="140"/>
        <v>0</v>
      </c>
      <c r="O330" s="112">
        <f t="shared" si="140"/>
        <v>0</v>
      </c>
      <c r="P330" s="112">
        <f t="shared" si="140"/>
        <v>0</v>
      </c>
      <c r="Q330" s="112">
        <f t="shared" si="140"/>
        <v>0</v>
      </c>
      <c r="R330" s="112">
        <f t="shared" si="140"/>
        <v>0</v>
      </c>
      <c r="S330" s="112">
        <f t="shared" si="140"/>
        <v>0</v>
      </c>
      <c r="T330" s="112">
        <f t="shared" si="140"/>
        <v>0</v>
      </c>
      <c r="U330" s="112">
        <f t="shared" si="140"/>
        <v>0</v>
      </c>
      <c r="V330" s="112">
        <f t="shared" si="140"/>
        <v>0</v>
      </c>
      <c r="W330" s="112">
        <f t="shared" si="140"/>
        <v>0</v>
      </c>
      <c r="X330" s="112">
        <f t="shared" si="140"/>
        <v>0</v>
      </c>
      <c r="Y330" s="112">
        <f t="shared" si="140"/>
        <v>0</v>
      </c>
      <c r="Z330" s="112">
        <f t="shared" si="140"/>
        <v>0</v>
      </c>
      <c r="AA330" s="112">
        <f t="shared" si="140"/>
        <v>0</v>
      </c>
      <c r="AB330" s="112">
        <f t="shared" si="140"/>
        <v>0</v>
      </c>
      <c r="AC330" s="112">
        <f t="shared" si="140"/>
        <v>0</v>
      </c>
      <c r="AD330" s="112">
        <f t="shared" si="140"/>
        <v>0</v>
      </c>
      <c r="AE330" s="112">
        <f t="shared" si="140"/>
        <v>0</v>
      </c>
    </row>
    <row r="331" spans="1:31" s="8" customFormat="1" hidden="1">
      <c r="A331" s="19">
        <f t="shared" si="128"/>
        <v>3</v>
      </c>
      <c r="B331" s="70"/>
      <c r="C331" s="75" t="s">
        <v>206</v>
      </c>
      <c r="D331" s="71" t="s">
        <v>203</v>
      </c>
      <c r="E331" s="114">
        <f>F331+Y331</f>
        <v>0</v>
      </c>
      <c r="F331" s="114">
        <f>SUM(G331:X331)</f>
        <v>0</v>
      </c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4">
        <f>SUM(Z331:AE331)</f>
        <v>0</v>
      </c>
      <c r="Z331" s="113"/>
      <c r="AA331" s="113"/>
      <c r="AB331" s="113"/>
      <c r="AC331" s="113"/>
      <c r="AD331" s="113"/>
      <c r="AE331" s="113"/>
    </row>
    <row r="332" spans="1:31" s="8" customFormat="1" hidden="1">
      <c r="A332" s="19">
        <f t="shared" si="128"/>
        <v>3</v>
      </c>
      <c r="B332" s="70"/>
      <c r="C332" s="75" t="s">
        <v>208</v>
      </c>
      <c r="D332" s="71" t="s">
        <v>205</v>
      </c>
      <c r="E332" s="114">
        <f>F332+Y332</f>
        <v>0</v>
      </c>
      <c r="F332" s="114">
        <f>SUM(G332:X332)</f>
        <v>0</v>
      </c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4">
        <f>SUM(Z332:AE332)</f>
        <v>0</v>
      </c>
      <c r="Z332" s="113"/>
      <c r="AA332" s="113"/>
      <c r="AB332" s="113"/>
      <c r="AC332" s="113"/>
      <c r="AD332" s="113"/>
      <c r="AE332" s="113"/>
    </row>
    <row r="333" spans="1:31" s="8" customFormat="1" hidden="1">
      <c r="A333" s="19">
        <f t="shared" si="128"/>
        <v>3</v>
      </c>
      <c r="B333" s="70"/>
      <c r="C333" s="75" t="s">
        <v>207</v>
      </c>
      <c r="D333" s="71" t="s">
        <v>204</v>
      </c>
      <c r="E333" s="114">
        <f>F333+Y333</f>
        <v>0</v>
      </c>
      <c r="F333" s="114">
        <f>SUM(G333:X333)</f>
        <v>0</v>
      </c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4">
        <f>SUM(Z333:AE333)</f>
        <v>0</v>
      </c>
      <c r="Z333" s="113"/>
      <c r="AA333" s="113"/>
      <c r="AB333" s="113"/>
      <c r="AC333" s="113"/>
      <c r="AD333" s="113"/>
      <c r="AE333" s="113"/>
    </row>
    <row r="334" spans="1:31" s="8" customFormat="1" hidden="1">
      <c r="A334" s="91">
        <f>A335</f>
        <v>3</v>
      </c>
      <c r="B334" s="30"/>
      <c r="C334" s="26"/>
      <c r="D334" s="3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</row>
    <row r="335" spans="1:31" s="8" customFormat="1" hidden="1">
      <c r="A335" s="179">
        <f>MIN(A336:A342)</f>
        <v>3</v>
      </c>
      <c r="B335" s="30"/>
      <c r="C335" s="78" t="s">
        <v>123</v>
      </c>
      <c r="D335" s="3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</row>
    <row r="336" spans="1:31" s="8" customFormat="1" hidden="1">
      <c r="A336" s="19">
        <f t="shared" ref="A336:A342" si="141">IF(MAX(E336:AF336)=0,IF(MIN(E336:AF336)=0,3,2),2)</f>
        <v>3</v>
      </c>
      <c r="B336" s="30"/>
      <c r="C336" s="26" t="s">
        <v>121</v>
      </c>
      <c r="D336" s="71"/>
      <c r="E336" s="115">
        <f t="shared" ref="E336:AE336" si="142">SUM(E337:E338)</f>
        <v>0</v>
      </c>
      <c r="F336" s="115">
        <f t="shared" si="142"/>
        <v>0</v>
      </c>
      <c r="G336" s="115">
        <f t="shared" si="142"/>
        <v>0</v>
      </c>
      <c r="H336" s="115">
        <f t="shared" si="142"/>
        <v>0</v>
      </c>
      <c r="I336" s="115">
        <f t="shared" si="142"/>
        <v>0</v>
      </c>
      <c r="J336" s="115">
        <f t="shared" si="142"/>
        <v>0</v>
      </c>
      <c r="K336" s="115">
        <f t="shared" si="142"/>
        <v>0</v>
      </c>
      <c r="L336" s="115">
        <f t="shared" si="142"/>
        <v>0</v>
      </c>
      <c r="M336" s="115">
        <f t="shared" si="142"/>
        <v>0</v>
      </c>
      <c r="N336" s="115">
        <f t="shared" si="142"/>
        <v>0</v>
      </c>
      <c r="O336" s="115">
        <f t="shared" si="142"/>
        <v>0</v>
      </c>
      <c r="P336" s="115">
        <f t="shared" si="142"/>
        <v>0</v>
      </c>
      <c r="Q336" s="115">
        <f t="shared" si="142"/>
        <v>0</v>
      </c>
      <c r="R336" s="115">
        <f t="shared" si="142"/>
        <v>0</v>
      </c>
      <c r="S336" s="115">
        <f t="shared" si="142"/>
        <v>0</v>
      </c>
      <c r="T336" s="115">
        <f t="shared" si="142"/>
        <v>0</v>
      </c>
      <c r="U336" s="115">
        <f t="shared" si="142"/>
        <v>0</v>
      </c>
      <c r="V336" s="115">
        <f t="shared" si="142"/>
        <v>0</v>
      </c>
      <c r="W336" s="115">
        <f t="shared" si="142"/>
        <v>0</v>
      </c>
      <c r="X336" s="115">
        <f t="shared" si="142"/>
        <v>0</v>
      </c>
      <c r="Y336" s="115">
        <f t="shared" si="142"/>
        <v>0</v>
      </c>
      <c r="Z336" s="115">
        <f t="shared" si="142"/>
        <v>0</v>
      </c>
      <c r="AA336" s="115">
        <f t="shared" si="142"/>
        <v>0</v>
      </c>
      <c r="AB336" s="115">
        <f t="shared" si="142"/>
        <v>0</v>
      </c>
      <c r="AC336" s="115">
        <f t="shared" si="142"/>
        <v>0</v>
      </c>
      <c r="AD336" s="115">
        <f t="shared" si="142"/>
        <v>0</v>
      </c>
      <c r="AE336" s="115">
        <f t="shared" si="142"/>
        <v>0</v>
      </c>
    </row>
    <row r="337" spans="1:31" s="8" customFormat="1" hidden="1">
      <c r="A337" s="19">
        <f t="shared" si="141"/>
        <v>3</v>
      </c>
      <c r="B337" s="30"/>
      <c r="C337" s="100" t="s">
        <v>191</v>
      </c>
      <c r="D337" s="71"/>
      <c r="E337" s="114">
        <f>F337+Y337</f>
        <v>0</v>
      </c>
      <c r="F337" s="114">
        <f>SUM(G337:X337)</f>
        <v>0</v>
      </c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4">
        <f>SUM(Z337:AE337)</f>
        <v>0</v>
      </c>
      <c r="Z337" s="113"/>
      <c r="AA337" s="113"/>
      <c r="AB337" s="113"/>
      <c r="AC337" s="113"/>
      <c r="AD337" s="113"/>
      <c r="AE337" s="113"/>
    </row>
    <row r="338" spans="1:31" s="8" customFormat="1" hidden="1">
      <c r="A338" s="19">
        <f t="shared" si="141"/>
        <v>3</v>
      </c>
      <c r="B338" s="30"/>
      <c r="C338" s="100" t="s">
        <v>192</v>
      </c>
      <c r="D338" s="71"/>
      <c r="E338" s="114">
        <f>F338+Y338</f>
        <v>0</v>
      </c>
      <c r="F338" s="114">
        <f>SUM(G338:X338)</f>
        <v>0</v>
      </c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4">
        <f>SUM(Z338:AE338)</f>
        <v>0</v>
      </c>
      <c r="Z338" s="113"/>
      <c r="AA338" s="113"/>
      <c r="AB338" s="113"/>
      <c r="AC338" s="113"/>
      <c r="AD338" s="113"/>
      <c r="AE338" s="113"/>
    </row>
    <row r="339" spans="1:31" s="8" customFormat="1" hidden="1">
      <c r="A339" s="19">
        <f t="shared" si="141"/>
        <v>3</v>
      </c>
      <c r="B339" s="30"/>
      <c r="C339" s="26" t="s">
        <v>122</v>
      </c>
      <c r="D339" s="71"/>
      <c r="E339" s="115">
        <f t="shared" ref="E339:AE339" si="143">SUM(E340:E341)</f>
        <v>0</v>
      </c>
      <c r="F339" s="115">
        <f t="shared" si="143"/>
        <v>0</v>
      </c>
      <c r="G339" s="115">
        <f t="shared" si="143"/>
        <v>0</v>
      </c>
      <c r="H339" s="115">
        <f t="shared" si="143"/>
        <v>0</v>
      </c>
      <c r="I339" s="115">
        <f t="shared" si="143"/>
        <v>0</v>
      </c>
      <c r="J339" s="115">
        <f t="shared" si="143"/>
        <v>0</v>
      </c>
      <c r="K339" s="115">
        <f t="shared" si="143"/>
        <v>0</v>
      </c>
      <c r="L339" s="115">
        <f t="shared" si="143"/>
        <v>0</v>
      </c>
      <c r="M339" s="115">
        <f t="shared" si="143"/>
        <v>0</v>
      </c>
      <c r="N339" s="115">
        <f t="shared" si="143"/>
        <v>0</v>
      </c>
      <c r="O339" s="115">
        <f t="shared" si="143"/>
        <v>0</v>
      </c>
      <c r="P339" s="115">
        <f t="shared" si="143"/>
        <v>0</v>
      </c>
      <c r="Q339" s="115">
        <f t="shared" si="143"/>
        <v>0</v>
      </c>
      <c r="R339" s="115">
        <f t="shared" si="143"/>
        <v>0</v>
      </c>
      <c r="S339" s="115">
        <f t="shared" si="143"/>
        <v>0</v>
      </c>
      <c r="T339" s="115">
        <f t="shared" si="143"/>
        <v>0</v>
      </c>
      <c r="U339" s="115">
        <f t="shared" si="143"/>
        <v>0</v>
      </c>
      <c r="V339" s="115">
        <f t="shared" si="143"/>
        <v>0</v>
      </c>
      <c r="W339" s="115">
        <f t="shared" si="143"/>
        <v>0</v>
      </c>
      <c r="X339" s="115">
        <f t="shared" si="143"/>
        <v>0</v>
      </c>
      <c r="Y339" s="115">
        <f t="shared" si="143"/>
        <v>0</v>
      </c>
      <c r="Z339" s="115">
        <f t="shared" si="143"/>
        <v>0</v>
      </c>
      <c r="AA339" s="115">
        <f t="shared" si="143"/>
        <v>0</v>
      </c>
      <c r="AB339" s="115">
        <f t="shared" si="143"/>
        <v>0</v>
      </c>
      <c r="AC339" s="115">
        <f t="shared" si="143"/>
        <v>0</v>
      </c>
      <c r="AD339" s="115">
        <f t="shared" si="143"/>
        <v>0</v>
      </c>
      <c r="AE339" s="115">
        <f t="shared" si="143"/>
        <v>0</v>
      </c>
    </row>
    <row r="340" spans="1:31" s="8" customFormat="1" hidden="1">
      <c r="A340" s="19">
        <f t="shared" si="141"/>
        <v>3</v>
      </c>
      <c r="B340" s="30"/>
      <c r="C340" s="53" t="s">
        <v>199</v>
      </c>
      <c r="D340" s="71"/>
      <c r="E340" s="114">
        <f>F340+Y340</f>
        <v>0</v>
      </c>
      <c r="F340" s="114">
        <f>SUM(G340:X340)</f>
        <v>0</v>
      </c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4">
        <f>SUM(Z340:AE340)</f>
        <v>0</v>
      </c>
      <c r="Z340" s="113"/>
      <c r="AA340" s="113"/>
      <c r="AB340" s="113"/>
      <c r="AC340" s="113"/>
      <c r="AD340" s="113"/>
      <c r="AE340" s="113"/>
    </row>
    <row r="341" spans="1:31" s="8" customFormat="1" hidden="1">
      <c r="A341" s="19">
        <f t="shared" si="141"/>
        <v>3</v>
      </c>
      <c r="B341" s="30"/>
      <c r="C341" s="53" t="s">
        <v>200</v>
      </c>
      <c r="D341" s="71"/>
      <c r="E341" s="114">
        <f>F341+Y341</f>
        <v>0</v>
      </c>
      <c r="F341" s="114">
        <f>SUM(G341:X341)</f>
        <v>0</v>
      </c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4">
        <f>SUM(Z341:AE341)</f>
        <v>0</v>
      </c>
      <c r="Z341" s="113"/>
      <c r="AA341" s="113"/>
      <c r="AB341" s="113"/>
      <c r="AC341" s="113"/>
      <c r="AD341" s="113"/>
      <c r="AE341" s="113"/>
    </row>
    <row r="342" spans="1:31" s="8" customFormat="1" hidden="1">
      <c r="A342" s="19">
        <f t="shared" si="141"/>
        <v>3</v>
      </c>
      <c r="B342" s="30"/>
      <c r="C342" s="25" t="s">
        <v>193</v>
      </c>
      <c r="D342" s="71"/>
      <c r="E342" s="112">
        <f t="shared" ref="E342:AE342" si="144">IF(E339=0,0,E302/E339)</f>
        <v>0</v>
      </c>
      <c r="F342" s="112">
        <f t="shared" si="144"/>
        <v>0</v>
      </c>
      <c r="G342" s="112">
        <f t="shared" si="144"/>
        <v>0</v>
      </c>
      <c r="H342" s="112">
        <f t="shared" si="144"/>
        <v>0</v>
      </c>
      <c r="I342" s="112">
        <f t="shared" si="144"/>
        <v>0</v>
      </c>
      <c r="J342" s="112">
        <f t="shared" si="144"/>
        <v>0</v>
      </c>
      <c r="K342" s="112">
        <f t="shared" si="144"/>
        <v>0</v>
      </c>
      <c r="L342" s="112">
        <f t="shared" si="144"/>
        <v>0</v>
      </c>
      <c r="M342" s="112">
        <f t="shared" si="144"/>
        <v>0</v>
      </c>
      <c r="N342" s="112">
        <f t="shared" si="144"/>
        <v>0</v>
      </c>
      <c r="O342" s="112">
        <f t="shared" si="144"/>
        <v>0</v>
      </c>
      <c r="P342" s="112">
        <f t="shared" si="144"/>
        <v>0</v>
      </c>
      <c r="Q342" s="112">
        <f t="shared" si="144"/>
        <v>0</v>
      </c>
      <c r="R342" s="112">
        <f t="shared" si="144"/>
        <v>0</v>
      </c>
      <c r="S342" s="112">
        <f t="shared" si="144"/>
        <v>0</v>
      </c>
      <c r="T342" s="112">
        <f t="shared" si="144"/>
        <v>0</v>
      </c>
      <c r="U342" s="112">
        <f t="shared" si="144"/>
        <v>0</v>
      </c>
      <c r="V342" s="112">
        <f t="shared" si="144"/>
        <v>0</v>
      </c>
      <c r="W342" s="112">
        <f t="shared" si="144"/>
        <v>0</v>
      </c>
      <c r="X342" s="112">
        <f t="shared" si="144"/>
        <v>0</v>
      </c>
      <c r="Y342" s="112">
        <f t="shared" si="144"/>
        <v>0</v>
      </c>
      <c r="Z342" s="112">
        <f t="shared" si="144"/>
        <v>0</v>
      </c>
      <c r="AA342" s="112">
        <f t="shared" si="144"/>
        <v>0</v>
      </c>
      <c r="AB342" s="112">
        <f t="shared" si="144"/>
        <v>0</v>
      </c>
      <c r="AC342" s="112">
        <f t="shared" si="144"/>
        <v>0</v>
      </c>
      <c r="AD342" s="112">
        <f t="shared" si="144"/>
        <v>0</v>
      </c>
      <c r="AE342" s="112">
        <f t="shared" si="144"/>
        <v>0</v>
      </c>
    </row>
    <row r="343" spans="1:31" s="8" customFormat="1" hidden="1">
      <c r="A343" s="91">
        <f>A344</f>
        <v>3</v>
      </c>
      <c r="B343" s="92"/>
      <c r="C343" s="36"/>
      <c r="D343" s="54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</row>
    <row r="344" spans="1:31" s="8" customFormat="1" hidden="1">
      <c r="A344" s="179">
        <f>MIN(A345:A384)</f>
        <v>3</v>
      </c>
      <c r="B344" s="92"/>
      <c r="C344" s="94" t="s">
        <v>148</v>
      </c>
      <c r="D344" s="54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</row>
    <row r="345" spans="1:31" s="8" customFormat="1" hidden="1">
      <c r="A345" s="19">
        <f t="shared" ref="A345:A375" si="145">IF(MAX(E345:AF345)=0,IF(MIN(E345:AF345)=0,3,2),2)</f>
        <v>3</v>
      </c>
      <c r="B345" s="28"/>
      <c r="C345" s="81" t="s">
        <v>112</v>
      </c>
      <c r="D345" s="82"/>
      <c r="E345" s="112">
        <f t="shared" ref="E345:AE345" si="146">SUBTOTAL(9,E346:E375)</f>
        <v>0</v>
      </c>
      <c r="F345" s="112">
        <f t="shared" si="146"/>
        <v>0</v>
      </c>
      <c r="G345" s="112">
        <f t="shared" si="146"/>
        <v>0</v>
      </c>
      <c r="H345" s="112">
        <f t="shared" si="146"/>
        <v>0</v>
      </c>
      <c r="I345" s="112">
        <f t="shared" si="146"/>
        <v>0</v>
      </c>
      <c r="J345" s="112">
        <f t="shared" si="146"/>
        <v>0</v>
      </c>
      <c r="K345" s="112">
        <f t="shared" si="146"/>
        <v>0</v>
      </c>
      <c r="L345" s="112">
        <f t="shared" si="146"/>
        <v>0</v>
      </c>
      <c r="M345" s="112">
        <f t="shared" si="146"/>
        <v>0</v>
      </c>
      <c r="N345" s="112">
        <f t="shared" si="146"/>
        <v>0</v>
      </c>
      <c r="O345" s="112">
        <f t="shared" si="146"/>
        <v>0</v>
      </c>
      <c r="P345" s="112">
        <f t="shared" si="146"/>
        <v>0</v>
      </c>
      <c r="Q345" s="112">
        <f t="shared" si="146"/>
        <v>0</v>
      </c>
      <c r="R345" s="112">
        <f t="shared" si="146"/>
        <v>0</v>
      </c>
      <c r="S345" s="112">
        <f t="shared" si="146"/>
        <v>0</v>
      </c>
      <c r="T345" s="112">
        <f t="shared" si="146"/>
        <v>0</v>
      </c>
      <c r="U345" s="112">
        <f t="shared" si="146"/>
        <v>0</v>
      </c>
      <c r="V345" s="112">
        <f t="shared" si="146"/>
        <v>0</v>
      </c>
      <c r="W345" s="112">
        <f t="shared" si="146"/>
        <v>0</v>
      </c>
      <c r="X345" s="112">
        <f t="shared" si="146"/>
        <v>0</v>
      </c>
      <c r="Y345" s="112">
        <f t="shared" si="146"/>
        <v>0</v>
      </c>
      <c r="Z345" s="112">
        <f t="shared" si="146"/>
        <v>0</v>
      </c>
      <c r="AA345" s="112">
        <f t="shared" si="146"/>
        <v>0</v>
      </c>
      <c r="AB345" s="112">
        <f t="shared" si="146"/>
        <v>0</v>
      </c>
      <c r="AC345" s="112">
        <f t="shared" si="146"/>
        <v>0</v>
      </c>
      <c r="AD345" s="112">
        <f t="shared" si="146"/>
        <v>0</v>
      </c>
      <c r="AE345" s="112">
        <f t="shared" si="146"/>
        <v>0</v>
      </c>
    </row>
    <row r="346" spans="1:31" s="8" customFormat="1" hidden="1">
      <c r="A346" s="19">
        <f t="shared" si="145"/>
        <v>3</v>
      </c>
      <c r="B346" s="28" t="s">
        <v>172</v>
      </c>
      <c r="C346" s="76" t="s">
        <v>113</v>
      </c>
      <c r="D346" s="82"/>
      <c r="E346" s="112">
        <f t="shared" ref="E346:AE346" si="147">SUBTOTAL(9,E347:E366)</f>
        <v>0</v>
      </c>
      <c r="F346" s="112">
        <f t="shared" si="147"/>
        <v>0</v>
      </c>
      <c r="G346" s="112">
        <f t="shared" si="147"/>
        <v>0</v>
      </c>
      <c r="H346" s="112">
        <f t="shared" si="147"/>
        <v>0</v>
      </c>
      <c r="I346" s="112">
        <f t="shared" si="147"/>
        <v>0</v>
      </c>
      <c r="J346" s="112">
        <f t="shared" si="147"/>
        <v>0</v>
      </c>
      <c r="K346" s="112">
        <f t="shared" si="147"/>
        <v>0</v>
      </c>
      <c r="L346" s="112">
        <f t="shared" si="147"/>
        <v>0</v>
      </c>
      <c r="M346" s="112">
        <f t="shared" si="147"/>
        <v>0</v>
      </c>
      <c r="N346" s="112">
        <f t="shared" si="147"/>
        <v>0</v>
      </c>
      <c r="O346" s="112">
        <f t="shared" si="147"/>
        <v>0</v>
      </c>
      <c r="P346" s="112">
        <f t="shared" si="147"/>
        <v>0</v>
      </c>
      <c r="Q346" s="112">
        <f t="shared" si="147"/>
        <v>0</v>
      </c>
      <c r="R346" s="112">
        <f t="shared" si="147"/>
        <v>0</v>
      </c>
      <c r="S346" s="112">
        <f t="shared" si="147"/>
        <v>0</v>
      </c>
      <c r="T346" s="112">
        <f t="shared" si="147"/>
        <v>0</v>
      </c>
      <c r="U346" s="112">
        <f t="shared" si="147"/>
        <v>0</v>
      </c>
      <c r="V346" s="112">
        <f t="shared" si="147"/>
        <v>0</v>
      </c>
      <c r="W346" s="112">
        <f t="shared" si="147"/>
        <v>0</v>
      </c>
      <c r="X346" s="112">
        <f t="shared" si="147"/>
        <v>0</v>
      </c>
      <c r="Y346" s="112">
        <f t="shared" si="147"/>
        <v>0</v>
      </c>
      <c r="Z346" s="112">
        <f t="shared" si="147"/>
        <v>0</v>
      </c>
      <c r="AA346" s="112">
        <f t="shared" si="147"/>
        <v>0</v>
      </c>
      <c r="AB346" s="112">
        <f t="shared" si="147"/>
        <v>0</v>
      </c>
      <c r="AC346" s="112">
        <f t="shared" si="147"/>
        <v>0</v>
      </c>
      <c r="AD346" s="112">
        <f t="shared" si="147"/>
        <v>0</v>
      </c>
      <c r="AE346" s="112">
        <f t="shared" si="147"/>
        <v>0</v>
      </c>
    </row>
    <row r="347" spans="1:31" s="8" customFormat="1" hidden="1">
      <c r="A347" s="19">
        <f t="shared" si="145"/>
        <v>3</v>
      </c>
      <c r="B347" s="29"/>
      <c r="C347" s="75" t="s">
        <v>438</v>
      </c>
      <c r="D347" s="82"/>
      <c r="E347" s="112">
        <f t="shared" ref="E347:AE347" si="148">SUBTOTAL(9,E348:E357)</f>
        <v>0</v>
      </c>
      <c r="F347" s="112">
        <f t="shared" si="148"/>
        <v>0</v>
      </c>
      <c r="G347" s="112">
        <f t="shared" si="148"/>
        <v>0</v>
      </c>
      <c r="H347" s="112">
        <f t="shared" si="148"/>
        <v>0</v>
      </c>
      <c r="I347" s="112">
        <f t="shared" si="148"/>
        <v>0</v>
      </c>
      <c r="J347" s="112">
        <f t="shared" si="148"/>
        <v>0</v>
      </c>
      <c r="K347" s="112">
        <f t="shared" si="148"/>
        <v>0</v>
      </c>
      <c r="L347" s="112">
        <f t="shared" si="148"/>
        <v>0</v>
      </c>
      <c r="M347" s="112">
        <f t="shared" si="148"/>
        <v>0</v>
      </c>
      <c r="N347" s="112">
        <f t="shared" si="148"/>
        <v>0</v>
      </c>
      <c r="O347" s="112">
        <f t="shared" si="148"/>
        <v>0</v>
      </c>
      <c r="P347" s="112">
        <f t="shared" si="148"/>
        <v>0</v>
      </c>
      <c r="Q347" s="112">
        <f t="shared" si="148"/>
        <v>0</v>
      </c>
      <c r="R347" s="112">
        <f t="shared" si="148"/>
        <v>0</v>
      </c>
      <c r="S347" s="112">
        <f t="shared" si="148"/>
        <v>0</v>
      </c>
      <c r="T347" s="112">
        <f t="shared" si="148"/>
        <v>0</v>
      </c>
      <c r="U347" s="112">
        <f t="shared" si="148"/>
        <v>0</v>
      </c>
      <c r="V347" s="112">
        <f t="shared" si="148"/>
        <v>0</v>
      </c>
      <c r="W347" s="112">
        <f t="shared" si="148"/>
        <v>0</v>
      </c>
      <c r="X347" s="112">
        <f t="shared" si="148"/>
        <v>0</v>
      </c>
      <c r="Y347" s="112">
        <f t="shared" si="148"/>
        <v>0</v>
      </c>
      <c r="Z347" s="112">
        <f t="shared" si="148"/>
        <v>0</v>
      </c>
      <c r="AA347" s="112">
        <f t="shared" si="148"/>
        <v>0</v>
      </c>
      <c r="AB347" s="112">
        <f t="shared" si="148"/>
        <v>0</v>
      </c>
      <c r="AC347" s="112">
        <f t="shared" si="148"/>
        <v>0</v>
      </c>
      <c r="AD347" s="112">
        <f t="shared" si="148"/>
        <v>0</v>
      </c>
      <c r="AE347" s="112">
        <f t="shared" si="148"/>
        <v>0</v>
      </c>
    </row>
    <row r="348" spans="1:31" s="8" customFormat="1" ht="25.5" hidden="1">
      <c r="A348" s="19">
        <f t="shared" si="145"/>
        <v>3</v>
      </c>
      <c r="B348" s="68"/>
      <c r="C348" s="80" t="s">
        <v>142</v>
      </c>
      <c r="D348" s="59" t="s">
        <v>3</v>
      </c>
      <c r="E348" s="112">
        <f t="shared" ref="E348:AE348" si="149">SUBTOTAL(9,E349:E350)</f>
        <v>0</v>
      </c>
      <c r="F348" s="112">
        <f t="shared" si="149"/>
        <v>0</v>
      </c>
      <c r="G348" s="112">
        <f t="shared" si="149"/>
        <v>0</v>
      </c>
      <c r="H348" s="112">
        <f t="shared" si="149"/>
        <v>0</v>
      </c>
      <c r="I348" s="112">
        <f t="shared" si="149"/>
        <v>0</v>
      </c>
      <c r="J348" s="112">
        <f t="shared" si="149"/>
        <v>0</v>
      </c>
      <c r="K348" s="112">
        <f t="shared" si="149"/>
        <v>0</v>
      </c>
      <c r="L348" s="112">
        <f t="shared" si="149"/>
        <v>0</v>
      </c>
      <c r="M348" s="112">
        <f t="shared" si="149"/>
        <v>0</v>
      </c>
      <c r="N348" s="112">
        <f t="shared" si="149"/>
        <v>0</v>
      </c>
      <c r="O348" s="112">
        <f t="shared" si="149"/>
        <v>0</v>
      </c>
      <c r="P348" s="112">
        <f t="shared" si="149"/>
        <v>0</v>
      </c>
      <c r="Q348" s="112">
        <f t="shared" si="149"/>
        <v>0</v>
      </c>
      <c r="R348" s="112">
        <f t="shared" si="149"/>
        <v>0</v>
      </c>
      <c r="S348" s="112">
        <f t="shared" si="149"/>
        <v>0</v>
      </c>
      <c r="T348" s="112">
        <f t="shared" si="149"/>
        <v>0</v>
      </c>
      <c r="U348" s="112">
        <f t="shared" si="149"/>
        <v>0</v>
      </c>
      <c r="V348" s="112">
        <f t="shared" si="149"/>
        <v>0</v>
      </c>
      <c r="W348" s="112">
        <f t="shared" si="149"/>
        <v>0</v>
      </c>
      <c r="X348" s="112">
        <f t="shared" si="149"/>
        <v>0</v>
      </c>
      <c r="Y348" s="112">
        <f t="shared" si="149"/>
        <v>0</v>
      </c>
      <c r="Z348" s="112">
        <f t="shared" si="149"/>
        <v>0</v>
      </c>
      <c r="AA348" s="112">
        <f t="shared" si="149"/>
        <v>0</v>
      </c>
      <c r="AB348" s="112">
        <f t="shared" si="149"/>
        <v>0</v>
      </c>
      <c r="AC348" s="112">
        <f t="shared" si="149"/>
        <v>0</v>
      </c>
      <c r="AD348" s="112">
        <f t="shared" si="149"/>
        <v>0</v>
      </c>
      <c r="AE348" s="112">
        <f t="shared" si="149"/>
        <v>0</v>
      </c>
    </row>
    <row r="349" spans="1:31" s="8" customFormat="1" ht="25.5" hidden="1">
      <c r="A349" s="19">
        <f t="shared" si="145"/>
        <v>3</v>
      </c>
      <c r="B349" s="68"/>
      <c r="C349" s="140" t="s">
        <v>273</v>
      </c>
      <c r="D349" s="59" t="s">
        <v>274</v>
      </c>
      <c r="E349" s="114">
        <f>F349+Y349</f>
        <v>0</v>
      </c>
      <c r="F349" s="114">
        <f>SUM(G349:X349)</f>
        <v>0</v>
      </c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4">
        <f>SUM(Z349:AE349)</f>
        <v>0</v>
      </c>
      <c r="Z349" s="113"/>
      <c r="AA349" s="113"/>
      <c r="AB349" s="113"/>
      <c r="AC349" s="113"/>
      <c r="AD349" s="113"/>
      <c r="AE349" s="113"/>
    </row>
    <row r="350" spans="1:31" s="8" customFormat="1" ht="25.5" hidden="1">
      <c r="A350" s="19">
        <f t="shared" si="145"/>
        <v>3</v>
      </c>
      <c r="B350" s="68"/>
      <c r="C350" s="140" t="s">
        <v>275</v>
      </c>
      <c r="D350" s="59" t="s">
        <v>276</v>
      </c>
      <c r="E350" s="114">
        <f>F350+Y350</f>
        <v>0</v>
      </c>
      <c r="F350" s="114">
        <f>SUM(G350:X350)</f>
        <v>0</v>
      </c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4">
        <f>SUM(Z350:AE350)</f>
        <v>0</v>
      </c>
      <c r="Z350" s="113"/>
      <c r="AA350" s="113"/>
      <c r="AB350" s="113"/>
      <c r="AC350" s="113"/>
      <c r="AD350" s="113"/>
      <c r="AE350" s="113"/>
    </row>
    <row r="351" spans="1:31" s="8" customFormat="1" hidden="1">
      <c r="A351" s="19">
        <f t="shared" si="145"/>
        <v>3</v>
      </c>
      <c r="B351" s="69"/>
      <c r="C351" s="141" t="s">
        <v>141</v>
      </c>
      <c r="D351" s="60" t="s">
        <v>4</v>
      </c>
      <c r="E351" s="114">
        <f>F351+Y351</f>
        <v>0</v>
      </c>
      <c r="F351" s="114">
        <f>SUM(G351:X351)</f>
        <v>0</v>
      </c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4">
        <f>SUM(Z351:AE351)</f>
        <v>0</v>
      </c>
      <c r="Z351" s="113"/>
      <c r="AA351" s="113"/>
      <c r="AB351" s="113"/>
      <c r="AC351" s="113"/>
      <c r="AD351" s="113"/>
      <c r="AE351" s="113"/>
    </row>
    <row r="352" spans="1:31" s="8" customFormat="1" hidden="1">
      <c r="A352" s="19">
        <f t="shared" si="145"/>
        <v>3</v>
      </c>
      <c r="B352" s="69"/>
      <c r="C352" s="80" t="s">
        <v>326</v>
      </c>
      <c r="D352" s="83" t="s">
        <v>316</v>
      </c>
      <c r="E352" s="112">
        <f t="shared" ref="E352:AE352" si="150">SUBTOTAL(9,E353:E356)</f>
        <v>0</v>
      </c>
      <c r="F352" s="112">
        <f t="shared" si="150"/>
        <v>0</v>
      </c>
      <c r="G352" s="112">
        <f t="shared" si="150"/>
        <v>0</v>
      </c>
      <c r="H352" s="112">
        <f t="shared" si="150"/>
        <v>0</v>
      </c>
      <c r="I352" s="112">
        <f t="shared" si="150"/>
        <v>0</v>
      </c>
      <c r="J352" s="112">
        <f t="shared" si="150"/>
        <v>0</v>
      </c>
      <c r="K352" s="112">
        <f t="shared" si="150"/>
        <v>0</v>
      </c>
      <c r="L352" s="112">
        <f t="shared" si="150"/>
        <v>0</v>
      </c>
      <c r="M352" s="112">
        <f t="shared" si="150"/>
        <v>0</v>
      </c>
      <c r="N352" s="112">
        <f t="shared" si="150"/>
        <v>0</v>
      </c>
      <c r="O352" s="112">
        <f t="shared" si="150"/>
        <v>0</v>
      </c>
      <c r="P352" s="112">
        <f t="shared" si="150"/>
        <v>0</v>
      </c>
      <c r="Q352" s="112">
        <f t="shared" si="150"/>
        <v>0</v>
      </c>
      <c r="R352" s="112">
        <f t="shared" si="150"/>
        <v>0</v>
      </c>
      <c r="S352" s="112">
        <f t="shared" si="150"/>
        <v>0</v>
      </c>
      <c r="T352" s="112">
        <f t="shared" si="150"/>
        <v>0</v>
      </c>
      <c r="U352" s="112">
        <f t="shared" si="150"/>
        <v>0</v>
      </c>
      <c r="V352" s="112">
        <f t="shared" si="150"/>
        <v>0</v>
      </c>
      <c r="W352" s="112">
        <f t="shared" si="150"/>
        <v>0</v>
      </c>
      <c r="X352" s="112">
        <f t="shared" si="150"/>
        <v>0</v>
      </c>
      <c r="Y352" s="112">
        <f t="shared" si="150"/>
        <v>0</v>
      </c>
      <c r="Z352" s="112">
        <f t="shared" si="150"/>
        <v>0</v>
      </c>
      <c r="AA352" s="112">
        <f t="shared" si="150"/>
        <v>0</v>
      </c>
      <c r="AB352" s="112">
        <f t="shared" si="150"/>
        <v>0</v>
      </c>
      <c r="AC352" s="112">
        <f t="shared" si="150"/>
        <v>0</v>
      </c>
      <c r="AD352" s="112">
        <f t="shared" si="150"/>
        <v>0</v>
      </c>
      <c r="AE352" s="112">
        <f t="shared" si="150"/>
        <v>0</v>
      </c>
    </row>
    <row r="353" spans="1:31" s="8" customFormat="1" ht="25.5" hidden="1">
      <c r="A353" s="19">
        <f t="shared" si="145"/>
        <v>3</v>
      </c>
      <c r="B353" s="69"/>
      <c r="C353" s="142" t="s">
        <v>140</v>
      </c>
      <c r="D353" s="83" t="s">
        <v>131</v>
      </c>
      <c r="E353" s="114">
        <f t="shared" ref="E353:E366" si="151">F353+Y353</f>
        <v>0</v>
      </c>
      <c r="F353" s="114">
        <f t="shared" ref="F353:F366" si="152">SUM(G353:X353)</f>
        <v>0</v>
      </c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4">
        <f t="shared" ref="Y353:Y366" si="153">SUM(Z353:AE353)</f>
        <v>0</v>
      </c>
      <c r="Z353" s="113"/>
      <c r="AA353" s="113"/>
      <c r="AB353" s="113"/>
      <c r="AC353" s="113"/>
      <c r="AD353" s="113"/>
      <c r="AE353" s="113"/>
    </row>
    <row r="354" spans="1:31" s="8" customFormat="1" hidden="1">
      <c r="A354" s="19">
        <f t="shared" si="145"/>
        <v>3</v>
      </c>
      <c r="B354" s="69"/>
      <c r="C354" s="140" t="s">
        <v>137</v>
      </c>
      <c r="D354" s="83" t="s">
        <v>133</v>
      </c>
      <c r="E354" s="114">
        <f t="shared" si="151"/>
        <v>0</v>
      </c>
      <c r="F354" s="114">
        <f t="shared" si="152"/>
        <v>0</v>
      </c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4">
        <f t="shared" si="153"/>
        <v>0</v>
      </c>
      <c r="Z354" s="113"/>
      <c r="AA354" s="113"/>
      <c r="AB354" s="113"/>
      <c r="AC354" s="113"/>
      <c r="AD354" s="113"/>
      <c r="AE354" s="113"/>
    </row>
    <row r="355" spans="1:31" s="8" customFormat="1" hidden="1">
      <c r="A355" s="19">
        <f t="shared" si="145"/>
        <v>3</v>
      </c>
      <c r="B355" s="69"/>
      <c r="C355" s="140" t="s">
        <v>449</v>
      </c>
      <c r="D355" s="83" t="s">
        <v>134</v>
      </c>
      <c r="E355" s="114">
        <f t="shared" si="151"/>
        <v>0</v>
      </c>
      <c r="F355" s="114">
        <f t="shared" si="152"/>
        <v>0</v>
      </c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4">
        <f t="shared" si="153"/>
        <v>0</v>
      </c>
      <c r="Z355" s="113"/>
      <c r="AA355" s="113"/>
      <c r="AB355" s="113"/>
      <c r="AC355" s="113"/>
      <c r="AD355" s="113"/>
      <c r="AE355" s="113"/>
    </row>
    <row r="356" spans="1:31" s="8" customFormat="1" ht="25.5" hidden="1">
      <c r="A356" s="19">
        <f t="shared" si="145"/>
        <v>3</v>
      </c>
      <c r="B356" s="69"/>
      <c r="C356" s="140" t="s">
        <v>138</v>
      </c>
      <c r="D356" s="83" t="s">
        <v>135</v>
      </c>
      <c r="E356" s="114">
        <f t="shared" si="151"/>
        <v>0</v>
      </c>
      <c r="F356" s="114">
        <f t="shared" si="152"/>
        <v>0</v>
      </c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4">
        <f t="shared" si="153"/>
        <v>0</v>
      </c>
      <c r="Z356" s="113"/>
      <c r="AA356" s="113"/>
      <c r="AB356" s="113"/>
      <c r="AC356" s="113"/>
      <c r="AD356" s="113"/>
      <c r="AE356" s="113"/>
    </row>
    <row r="357" spans="1:31" s="8" customFormat="1" hidden="1">
      <c r="A357" s="19">
        <f t="shared" si="145"/>
        <v>3</v>
      </c>
      <c r="B357" s="69"/>
      <c r="C357" s="79" t="s">
        <v>139</v>
      </c>
      <c r="D357" s="83" t="s">
        <v>6</v>
      </c>
      <c r="E357" s="114">
        <f t="shared" si="151"/>
        <v>0</v>
      </c>
      <c r="F357" s="114">
        <f t="shared" si="152"/>
        <v>0</v>
      </c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4">
        <f t="shared" si="153"/>
        <v>0</v>
      </c>
      <c r="Z357" s="113"/>
      <c r="AA357" s="113"/>
      <c r="AB357" s="113"/>
      <c r="AC357" s="113"/>
      <c r="AD357" s="113"/>
      <c r="AE357" s="113"/>
    </row>
    <row r="358" spans="1:31" s="8" customFormat="1" hidden="1">
      <c r="A358" s="19">
        <f t="shared" si="145"/>
        <v>3</v>
      </c>
      <c r="B358" s="69"/>
      <c r="C358" s="86" t="s">
        <v>96</v>
      </c>
      <c r="D358" s="60" t="s">
        <v>7</v>
      </c>
      <c r="E358" s="114">
        <f t="shared" si="151"/>
        <v>0</v>
      </c>
      <c r="F358" s="114">
        <f t="shared" si="152"/>
        <v>0</v>
      </c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4">
        <f t="shared" si="153"/>
        <v>0</v>
      </c>
      <c r="Z358" s="113"/>
      <c r="AA358" s="113"/>
      <c r="AB358" s="113"/>
      <c r="AC358" s="113"/>
      <c r="AD358" s="113"/>
      <c r="AE358" s="113"/>
    </row>
    <row r="359" spans="1:31" s="8" customFormat="1" hidden="1">
      <c r="A359" s="19">
        <f t="shared" si="145"/>
        <v>3</v>
      </c>
      <c r="B359" s="69"/>
      <c r="C359" s="86" t="s">
        <v>327</v>
      </c>
      <c r="D359" s="60" t="s">
        <v>12</v>
      </c>
      <c r="E359" s="114">
        <f t="shared" si="151"/>
        <v>0</v>
      </c>
      <c r="F359" s="114">
        <f t="shared" si="152"/>
        <v>0</v>
      </c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4">
        <f t="shared" si="153"/>
        <v>0</v>
      </c>
      <c r="Z359" s="113"/>
      <c r="AA359" s="113"/>
      <c r="AB359" s="113"/>
      <c r="AC359" s="113"/>
      <c r="AD359" s="113"/>
      <c r="AE359" s="113"/>
    </row>
    <row r="360" spans="1:31" s="8" customFormat="1" hidden="1">
      <c r="A360" s="19">
        <f t="shared" si="145"/>
        <v>3</v>
      </c>
      <c r="B360" s="70"/>
      <c r="C360" s="74" t="s">
        <v>116</v>
      </c>
      <c r="D360" s="72" t="s">
        <v>22</v>
      </c>
      <c r="E360" s="114">
        <f t="shared" si="151"/>
        <v>0</v>
      </c>
      <c r="F360" s="114">
        <f t="shared" si="152"/>
        <v>0</v>
      </c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4">
        <f t="shared" si="153"/>
        <v>0</v>
      </c>
      <c r="Z360" s="113"/>
      <c r="AA360" s="113"/>
      <c r="AB360" s="113"/>
      <c r="AC360" s="113"/>
      <c r="AD360" s="113"/>
      <c r="AE360" s="113"/>
    </row>
    <row r="361" spans="1:31" s="8" customFormat="1" hidden="1">
      <c r="A361" s="19">
        <f t="shared" si="145"/>
        <v>3</v>
      </c>
      <c r="B361" s="70"/>
      <c r="C361" s="74" t="s">
        <v>98</v>
      </c>
      <c r="D361" s="71" t="s">
        <v>24</v>
      </c>
      <c r="E361" s="114">
        <f>F361+Y361</f>
        <v>0</v>
      </c>
      <c r="F361" s="114">
        <f>SUM(G361:X361)</f>
        <v>0</v>
      </c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4">
        <f>SUM(Z361:AE361)</f>
        <v>0</v>
      </c>
      <c r="Z361" s="113"/>
      <c r="AA361" s="113"/>
      <c r="AB361" s="113"/>
      <c r="AC361" s="113"/>
      <c r="AD361" s="113"/>
      <c r="AE361" s="113"/>
    </row>
    <row r="362" spans="1:31" s="8" customFormat="1" hidden="1">
      <c r="A362" s="19">
        <f t="shared" si="145"/>
        <v>3</v>
      </c>
      <c r="B362" s="29"/>
      <c r="C362" s="75" t="s">
        <v>450</v>
      </c>
      <c r="D362" s="82"/>
      <c r="E362" s="112">
        <f t="shared" ref="E362:AE362" si="154">SUBTOTAL(9,E363:E365)</f>
        <v>0</v>
      </c>
      <c r="F362" s="112">
        <f t="shared" si="154"/>
        <v>0</v>
      </c>
      <c r="G362" s="112">
        <f t="shared" si="154"/>
        <v>0</v>
      </c>
      <c r="H362" s="112">
        <f t="shared" si="154"/>
        <v>0</v>
      </c>
      <c r="I362" s="112">
        <f t="shared" si="154"/>
        <v>0</v>
      </c>
      <c r="J362" s="112">
        <f t="shared" si="154"/>
        <v>0</v>
      </c>
      <c r="K362" s="112">
        <f t="shared" si="154"/>
        <v>0</v>
      </c>
      <c r="L362" s="112">
        <f t="shared" si="154"/>
        <v>0</v>
      </c>
      <c r="M362" s="112">
        <f t="shared" si="154"/>
        <v>0</v>
      </c>
      <c r="N362" s="112">
        <f t="shared" si="154"/>
        <v>0</v>
      </c>
      <c r="O362" s="112">
        <f t="shared" si="154"/>
        <v>0</v>
      </c>
      <c r="P362" s="112">
        <f t="shared" si="154"/>
        <v>0</v>
      </c>
      <c r="Q362" s="112">
        <f t="shared" si="154"/>
        <v>0</v>
      </c>
      <c r="R362" s="112">
        <f t="shared" si="154"/>
        <v>0</v>
      </c>
      <c r="S362" s="112">
        <f t="shared" si="154"/>
        <v>0</v>
      </c>
      <c r="T362" s="112">
        <f t="shared" si="154"/>
        <v>0</v>
      </c>
      <c r="U362" s="112">
        <f t="shared" si="154"/>
        <v>0</v>
      </c>
      <c r="V362" s="112">
        <f t="shared" si="154"/>
        <v>0</v>
      </c>
      <c r="W362" s="112">
        <f t="shared" si="154"/>
        <v>0</v>
      </c>
      <c r="X362" s="112">
        <f t="shared" si="154"/>
        <v>0</v>
      </c>
      <c r="Y362" s="112">
        <f t="shared" si="154"/>
        <v>0</v>
      </c>
      <c r="Z362" s="112">
        <f t="shared" si="154"/>
        <v>0</v>
      </c>
      <c r="AA362" s="112">
        <f t="shared" si="154"/>
        <v>0</v>
      </c>
      <c r="AB362" s="112">
        <f t="shared" si="154"/>
        <v>0</v>
      </c>
      <c r="AC362" s="112">
        <f t="shared" si="154"/>
        <v>0</v>
      </c>
      <c r="AD362" s="112">
        <f t="shared" si="154"/>
        <v>0</v>
      </c>
      <c r="AE362" s="112">
        <f t="shared" si="154"/>
        <v>0</v>
      </c>
    </row>
    <row r="363" spans="1:31" s="8" customFormat="1" hidden="1">
      <c r="A363" s="19">
        <f t="shared" si="145"/>
        <v>3</v>
      </c>
      <c r="B363" s="70"/>
      <c r="C363" s="101" t="s">
        <v>451</v>
      </c>
      <c r="D363" s="71" t="s">
        <v>118</v>
      </c>
      <c r="E363" s="114">
        <f t="shared" si="151"/>
        <v>0</v>
      </c>
      <c r="F363" s="114">
        <f t="shared" si="152"/>
        <v>0</v>
      </c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4">
        <f t="shared" si="153"/>
        <v>0</v>
      </c>
      <c r="Z363" s="113"/>
      <c r="AA363" s="113"/>
      <c r="AB363" s="113"/>
      <c r="AC363" s="113"/>
      <c r="AD363" s="113"/>
      <c r="AE363" s="113"/>
    </row>
    <row r="364" spans="1:31" s="8" customFormat="1" hidden="1">
      <c r="A364" s="19">
        <f t="shared" si="145"/>
        <v>3</v>
      </c>
      <c r="B364" s="70"/>
      <c r="C364" s="183" t="s">
        <v>477</v>
      </c>
      <c r="D364" s="184" t="s">
        <v>478</v>
      </c>
      <c r="E364" s="114">
        <f>F364+Y364</f>
        <v>0</v>
      </c>
      <c r="F364" s="114">
        <f>SUM(G364:X364)</f>
        <v>0</v>
      </c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4">
        <f>SUM(Z364:AE364)</f>
        <v>0</v>
      </c>
      <c r="Z364" s="113"/>
      <c r="AA364" s="113"/>
      <c r="AB364" s="113"/>
      <c r="AC364" s="113"/>
      <c r="AD364" s="113"/>
      <c r="AE364" s="113"/>
    </row>
    <row r="365" spans="1:31" s="8" customFormat="1" ht="25.5" hidden="1">
      <c r="A365" s="19">
        <f t="shared" si="145"/>
        <v>3</v>
      </c>
      <c r="B365" s="70"/>
      <c r="C365" s="101" t="s">
        <v>476</v>
      </c>
      <c r="D365" s="72" t="s">
        <v>26</v>
      </c>
      <c r="E365" s="114">
        <f t="shared" si="151"/>
        <v>0</v>
      </c>
      <c r="F365" s="114">
        <f t="shared" si="152"/>
        <v>0</v>
      </c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4">
        <f t="shared" si="153"/>
        <v>0</v>
      </c>
      <c r="Z365" s="113"/>
      <c r="AA365" s="113"/>
      <c r="AB365" s="113"/>
      <c r="AC365" s="113"/>
      <c r="AD365" s="113"/>
      <c r="AE365" s="113"/>
    </row>
    <row r="366" spans="1:31" s="8" customFormat="1" ht="25.5" hidden="1">
      <c r="A366" s="19">
        <f t="shared" si="145"/>
        <v>3</v>
      </c>
      <c r="B366" s="70"/>
      <c r="C366" s="75" t="s">
        <v>117</v>
      </c>
      <c r="D366" s="72" t="s">
        <v>27</v>
      </c>
      <c r="E366" s="114">
        <f t="shared" si="151"/>
        <v>0</v>
      </c>
      <c r="F366" s="114">
        <f t="shared" si="152"/>
        <v>0</v>
      </c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4">
        <f t="shared" si="153"/>
        <v>0</v>
      </c>
      <c r="Z366" s="113"/>
      <c r="AA366" s="113"/>
      <c r="AB366" s="113"/>
      <c r="AC366" s="113"/>
      <c r="AD366" s="113"/>
      <c r="AE366" s="113"/>
    </row>
    <row r="367" spans="1:31" s="8" customFormat="1" hidden="1">
      <c r="A367" s="19">
        <f t="shared" si="145"/>
        <v>3</v>
      </c>
      <c r="B367" s="28" t="s">
        <v>14</v>
      </c>
      <c r="C367" s="76" t="s">
        <v>328</v>
      </c>
      <c r="D367" s="72" t="s">
        <v>217</v>
      </c>
      <c r="E367" s="114">
        <f t="shared" ref="E367:AE367" si="155">SUBTOTAL(9,E368:E369)</f>
        <v>0</v>
      </c>
      <c r="F367" s="114">
        <f t="shared" si="155"/>
        <v>0</v>
      </c>
      <c r="G367" s="112">
        <f t="shared" si="155"/>
        <v>0</v>
      </c>
      <c r="H367" s="112">
        <f t="shared" si="155"/>
        <v>0</v>
      </c>
      <c r="I367" s="112">
        <f t="shared" si="155"/>
        <v>0</v>
      </c>
      <c r="J367" s="112">
        <f t="shared" si="155"/>
        <v>0</v>
      </c>
      <c r="K367" s="112">
        <f t="shared" si="155"/>
        <v>0</v>
      </c>
      <c r="L367" s="112">
        <f t="shared" si="155"/>
        <v>0</v>
      </c>
      <c r="M367" s="112">
        <f t="shared" si="155"/>
        <v>0</v>
      </c>
      <c r="N367" s="112">
        <f t="shared" si="155"/>
        <v>0</v>
      </c>
      <c r="O367" s="112">
        <f t="shared" si="155"/>
        <v>0</v>
      </c>
      <c r="P367" s="112">
        <f t="shared" si="155"/>
        <v>0</v>
      </c>
      <c r="Q367" s="112">
        <f t="shared" si="155"/>
        <v>0</v>
      </c>
      <c r="R367" s="112">
        <f t="shared" si="155"/>
        <v>0</v>
      </c>
      <c r="S367" s="112">
        <f t="shared" si="155"/>
        <v>0</v>
      </c>
      <c r="T367" s="112">
        <f t="shared" si="155"/>
        <v>0</v>
      </c>
      <c r="U367" s="112">
        <f t="shared" si="155"/>
        <v>0</v>
      </c>
      <c r="V367" s="112">
        <f t="shared" si="155"/>
        <v>0</v>
      </c>
      <c r="W367" s="112">
        <f t="shared" si="155"/>
        <v>0</v>
      </c>
      <c r="X367" s="112">
        <f t="shared" si="155"/>
        <v>0</v>
      </c>
      <c r="Y367" s="114">
        <f t="shared" si="155"/>
        <v>0</v>
      </c>
      <c r="Z367" s="112">
        <f t="shared" si="155"/>
        <v>0</v>
      </c>
      <c r="AA367" s="112">
        <f t="shared" si="155"/>
        <v>0</v>
      </c>
      <c r="AB367" s="112">
        <f t="shared" si="155"/>
        <v>0</v>
      </c>
      <c r="AC367" s="112">
        <f t="shared" si="155"/>
        <v>0</v>
      </c>
      <c r="AD367" s="112">
        <f t="shared" si="155"/>
        <v>0</v>
      </c>
      <c r="AE367" s="112">
        <f t="shared" si="155"/>
        <v>0</v>
      </c>
    </row>
    <row r="368" spans="1:31" s="8" customFormat="1" hidden="1">
      <c r="A368" s="19">
        <f t="shared" si="145"/>
        <v>3</v>
      </c>
      <c r="B368" s="70"/>
      <c r="C368" s="74" t="s">
        <v>329</v>
      </c>
      <c r="D368" s="71" t="s">
        <v>310</v>
      </c>
      <c r="E368" s="114">
        <f>F368+Y368</f>
        <v>0</v>
      </c>
      <c r="F368" s="114">
        <f>SUM(G368:X368)</f>
        <v>0</v>
      </c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4">
        <f>SUM(Z368:AE368)</f>
        <v>0</v>
      </c>
      <c r="Z368" s="113"/>
      <c r="AA368" s="113"/>
      <c r="AB368" s="113"/>
      <c r="AC368" s="113"/>
      <c r="AD368" s="113"/>
      <c r="AE368" s="113"/>
    </row>
    <row r="369" spans="1:31" s="8" customFormat="1" hidden="1">
      <c r="A369" s="19">
        <f t="shared" si="145"/>
        <v>3</v>
      </c>
      <c r="B369" s="70"/>
      <c r="C369" s="74" t="s">
        <v>330</v>
      </c>
      <c r="D369" s="71" t="s">
        <v>311</v>
      </c>
      <c r="E369" s="114">
        <f>F369+Y369</f>
        <v>0</v>
      </c>
      <c r="F369" s="114">
        <f>SUM(G369:X369)</f>
        <v>0</v>
      </c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4">
        <f>SUM(Z369:AE369)</f>
        <v>0</v>
      </c>
      <c r="Z369" s="113"/>
      <c r="AA369" s="113"/>
      <c r="AB369" s="113"/>
      <c r="AC369" s="113"/>
      <c r="AD369" s="113"/>
      <c r="AE369" s="113"/>
    </row>
    <row r="370" spans="1:31" s="8" customFormat="1" hidden="1">
      <c r="A370" s="19">
        <f t="shared" si="145"/>
        <v>3</v>
      </c>
      <c r="B370" s="28" t="s">
        <v>25</v>
      </c>
      <c r="C370" s="76" t="s">
        <v>119</v>
      </c>
      <c r="D370" s="72"/>
      <c r="E370" s="112">
        <f t="shared" ref="E370:AE370" si="156">SUBTOTAL(9,E371:E375)</f>
        <v>0</v>
      </c>
      <c r="F370" s="112">
        <f t="shared" si="156"/>
        <v>0</v>
      </c>
      <c r="G370" s="112">
        <f t="shared" si="156"/>
        <v>0</v>
      </c>
      <c r="H370" s="112">
        <f t="shared" si="156"/>
        <v>0</v>
      </c>
      <c r="I370" s="112">
        <f t="shared" si="156"/>
        <v>0</v>
      </c>
      <c r="J370" s="112">
        <f t="shared" si="156"/>
        <v>0</v>
      </c>
      <c r="K370" s="112">
        <f t="shared" si="156"/>
        <v>0</v>
      </c>
      <c r="L370" s="112">
        <f t="shared" si="156"/>
        <v>0</v>
      </c>
      <c r="M370" s="112">
        <f t="shared" si="156"/>
        <v>0</v>
      </c>
      <c r="N370" s="112">
        <f t="shared" si="156"/>
        <v>0</v>
      </c>
      <c r="O370" s="112">
        <f t="shared" si="156"/>
        <v>0</v>
      </c>
      <c r="P370" s="112">
        <f t="shared" si="156"/>
        <v>0</v>
      </c>
      <c r="Q370" s="112">
        <f t="shared" si="156"/>
        <v>0</v>
      </c>
      <c r="R370" s="112">
        <f t="shared" si="156"/>
        <v>0</v>
      </c>
      <c r="S370" s="112">
        <f t="shared" si="156"/>
        <v>0</v>
      </c>
      <c r="T370" s="112">
        <f t="shared" si="156"/>
        <v>0</v>
      </c>
      <c r="U370" s="112">
        <f t="shared" si="156"/>
        <v>0</v>
      </c>
      <c r="V370" s="112">
        <f t="shared" si="156"/>
        <v>0</v>
      </c>
      <c r="W370" s="112">
        <f t="shared" si="156"/>
        <v>0</v>
      </c>
      <c r="X370" s="112">
        <f t="shared" si="156"/>
        <v>0</v>
      </c>
      <c r="Y370" s="112">
        <f t="shared" si="156"/>
        <v>0</v>
      </c>
      <c r="Z370" s="112">
        <f t="shared" si="156"/>
        <v>0</v>
      </c>
      <c r="AA370" s="112">
        <f t="shared" si="156"/>
        <v>0</v>
      </c>
      <c r="AB370" s="112">
        <f t="shared" si="156"/>
        <v>0</v>
      </c>
      <c r="AC370" s="112">
        <f t="shared" si="156"/>
        <v>0</v>
      </c>
      <c r="AD370" s="112">
        <f t="shared" si="156"/>
        <v>0</v>
      </c>
      <c r="AE370" s="112">
        <f t="shared" si="156"/>
        <v>0</v>
      </c>
    </row>
    <row r="371" spans="1:31" s="8" customFormat="1" hidden="1">
      <c r="A371" s="19">
        <f t="shared" si="145"/>
        <v>3</v>
      </c>
      <c r="B371" s="70"/>
      <c r="C371" s="74" t="s">
        <v>181</v>
      </c>
      <c r="D371" s="71" t="s">
        <v>182</v>
      </c>
      <c r="E371" s="114">
        <f>F371+Y371</f>
        <v>0</v>
      </c>
      <c r="F371" s="114">
        <f>SUM(G371:X371)</f>
        <v>0</v>
      </c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4">
        <f>SUM(Z371:AE371)</f>
        <v>0</v>
      </c>
      <c r="Z371" s="113"/>
      <c r="AA371" s="113"/>
      <c r="AB371" s="113"/>
      <c r="AC371" s="113"/>
      <c r="AD371" s="113"/>
      <c r="AE371" s="113"/>
    </row>
    <row r="372" spans="1:31" s="8" customFormat="1" hidden="1">
      <c r="A372" s="19">
        <f t="shared" si="145"/>
        <v>3</v>
      </c>
      <c r="B372" s="70"/>
      <c r="C372" s="74" t="s">
        <v>183</v>
      </c>
      <c r="D372" s="71" t="s">
        <v>184</v>
      </c>
      <c r="E372" s="114">
        <f>F372+Y372</f>
        <v>0</v>
      </c>
      <c r="F372" s="114">
        <f>SUM(G372:X372)</f>
        <v>0</v>
      </c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4">
        <f>SUM(Z372:AE372)</f>
        <v>0</v>
      </c>
      <c r="Z372" s="113"/>
      <c r="AA372" s="113"/>
      <c r="AB372" s="113"/>
      <c r="AC372" s="113"/>
      <c r="AD372" s="113"/>
      <c r="AE372" s="113"/>
    </row>
    <row r="373" spans="1:31" s="8" customFormat="1" hidden="1">
      <c r="A373" s="19">
        <f t="shared" si="145"/>
        <v>3</v>
      </c>
      <c r="B373" s="70"/>
      <c r="C373" s="74" t="s">
        <v>185</v>
      </c>
      <c r="D373" s="71" t="s">
        <v>186</v>
      </c>
      <c r="E373" s="114">
        <f>F373+Y373</f>
        <v>0</v>
      </c>
      <c r="F373" s="114">
        <f>SUM(G373:X373)</f>
        <v>0</v>
      </c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4">
        <f>SUM(Z373:AE373)</f>
        <v>0</v>
      </c>
      <c r="Z373" s="113"/>
      <c r="AA373" s="113"/>
      <c r="AB373" s="113"/>
      <c r="AC373" s="113"/>
      <c r="AD373" s="113"/>
      <c r="AE373" s="113"/>
    </row>
    <row r="374" spans="1:31" s="8" customFormat="1" hidden="1">
      <c r="A374" s="19">
        <f t="shared" si="145"/>
        <v>3</v>
      </c>
      <c r="B374" s="70"/>
      <c r="C374" s="74" t="s">
        <v>187</v>
      </c>
      <c r="D374" s="71" t="s">
        <v>188</v>
      </c>
      <c r="E374" s="114">
        <f>F374+Y374</f>
        <v>0</v>
      </c>
      <c r="F374" s="114">
        <f>SUM(G374:X374)</f>
        <v>0</v>
      </c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4">
        <f>SUM(Z374:AE374)</f>
        <v>0</v>
      </c>
      <c r="Z374" s="113"/>
      <c r="AA374" s="113"/>
      <c r="AB374" s="113"/>
      <c r="AC374" s="113"/>
      <c r="AD374" s="113"/>
      <c r="AE374" s="113"/>
    </row>
    <row r="375" spans="1:31" s="8" customFormat="1" hidden="1">
      <c r="A375" s="19">
        <f t="shared" si="145"/>
        <v>3</v>
      </c>
      <c r="B375" s="70"/>
      <c r="C375" s="74" t="s">
        <v>29</v>
      </c>
      <c r="D375" s="71" t="s">
        <v>115</v>
      </c>
      <c r="E375" s="114">
        <f>F375+Y375</f>
        <v>0</v>
      </c>
      <c r="F375" s="114">
        <f>SUM(G375:X375)</f>
        <v>0</v>
      </c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4">
        <f>SUM(Z375:AE375)</f>
        <v>0</v>
      </c>
      <c r="Z375" s="113"/>
      <c r="AA375" s="113"/>
      <c r="AB375" s="113"/>
      <c r="AC375" s="113"/>
      <c r="AD375" s="113"/>
      <c r="AE375" s="113"/>
    </row>
    <row r="376" spans="1:31" s="8" customFormat="1" hidden="1">
      <c r="A376" s="91">
        <f>A377</f>
        <v>3</v>
      </c>
      <c r="B376" s="30"/>
      <c r="C376" s="26"/>
      <c r="D376" s="31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</row>
    <row r="377" spans="1:31" s="8" customFormat="1" hidden="1">
      <c r="A377" s="179">
        <f>MIN(A378:A384)</f>
        <v>3</v>
      </c>
      <c r="B377" s="30"/>
      <c r="C377" s="78" t="s">
        <v>123</v>
      </c>
      <c r="D377" s="31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</row>
    <row r="378" spans="1:31" s="8" customFormat="1" hidden="1">
      <c r="A378" s="19">
        <f t="shared" ref="A378:A384" si="157">IF(MAX(E378:AF378)=0,IF(MIN(E378:AF378)=0,3,2),2)</f>
        <v>3</v>
      </c>
      <c r="B378" s="30"/>
      <c r="C378" s="26" t="s">
        <v>121</v>
      </c>
      <c r="D378" s="71"/>
      <c r="E378" s="115">
        <f t="shared" ref="E378:AE378" si="158">SUM(E379:E380)</f>
        <v>0</v>
      </c>
      <c r="F378" s="115">
        <f t="shared" si="158"/>
        <v>0</v>
      </c>
      <c r="G378" s="115">
        <f t="shared" si="158"/>
        <v>0</v>
      </c>
      <c r="H378" s="115">
        <f t="shared" si="158"/>
        <v>0</v>
      </c>
      <c r="I378" s="115">
        <f t="shared" si="158"/>
        <v>0</v>
      </c>
      <c r="J378" s="115">
        <f t="shared" si="158"/>
        <v>0</v>
      </c>
      <c r="K378" s="115">
        <f t="shared" si="158"/>
        <v>0</v>
      </c>
      <c r="L378" s="115">
        <f t="shared" si="158"/>
        <v>0</v>
      </c>
      <c r="M378" s="115">
        <f t="shared" si="158"/>
        <v>0</v>
      </c>
      <c r="N378" s="115">
        <f t="shared" si="158"/>
        <v>0</v>
      </c>
      <c r="O378" s="115">
        <f t="shared" si="158"/>
        <v>0</v>
      </c>
      <c r="P378" s="115">
        <f t="shared" si="158"/>
        <v>0</v>
      </c>
      <c r="Q378" s="115">
        <f t="shared" si="158"/>
        <v>0</v>
      </c>
      <c r="R378" s="115">
        <f t="shared" si="158"/>
        <v>0</v>
      </c>
      <c r="S378" s="115">
        <f t="shared" si="158"/>
        <v>0</v>
      </c>
      <c r="T378" s="115">
        <f t="shared" si="158"/>
        <v>0</v>
      </c>
      <c r="U378" s="115">
        <f t="shared" si="158"/>
        <v>0</v>
      </c>
      <c r="V378" s="115">
        <f t="shared" si="158"/>
        <v>0</v>
      </c>
      <c r="W378" s="115">
        <f t="shared" si="158"/>
        <v>0</v>
      </c>
      <c r="X378" s="115">
        <f t="shared" si="158"/>
        <v>0</v>
      </c>
      <c r="Y378" s="115">
        <f t="shared" si="158"/>
        <v>0</v>
      </c>
      <c r="Z378" s="115">
        <f t="shared" si="158"/>
        <v>0</v>
      </c>
      <c r="AA378" s="115">
        <f t="shared" si="158"/>
        <v>0</v>
      </c>
      <c r="AB378" s="115">
        <f t="shared" si="158"/>
        <v>0</v>
      </c>
      <c r="AC378" s="115">
        <f t="shared" si="158"/>
        <v>0</v>
      </c>
      <c r="AD378" s="115">
        <f t="shared" si="158"/>
        <v>0</v>
      </c>
      <c r="AE378" s="115">
        <f t="shared" si="158"/>
        <v>0</v>
      </c>
    </row>
    <row r="379" spans="1:31" s="8" customFormat="1" hidden="1">
      <c r="A379" s="19">
        <f t="shared" si="157"/>
        <v>3</v>
      </c>
      <c r="B379" s="30"/>
      <c r="C379" s="100" t="s">
        <v>191</v>
      </c>
      <c r="D379" s="71"/>
      <c r="E379" s="114">
        <f>F379+Y379</f>
        <v>0</v>
      </c>
      <c r="F379" s="114">
        <f>SUM(G379:X379)</f>
        <v>0</v>
      </c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4">
        <f>SUM(Z379:AE379)</f>
        <v>0</v>
      </c>
      <c r="Z379" s="113"/>
      <c r="AA379" s="113"/>
      <c r="AB379" s="113"/>
      <c r="AC379" s="113"/>
      <c r="AD379" s="113"/>
      <c r="AE379" s="113"/>
    </row>
    <row r="380" spans="1:31" s="8" customFormat="1" hidden="1">
      <c r="A380" s="19">
        <f t="shared" si="157"/>
        <v>3</v>
      </c>
      <c r="B380" s="30"/>
      <c r="C380" s="100" t="s">
        <v>192</v>
      </c>
      <c r="D380" s="71"/>
      <c r="E380" s="114">
        <f>F380+Y380</f>
        <v>0</v>
      </c>
      <c r="F380" s="114">
        <f>SUM(G380:X380)</f>
        <v>0</v>
      </c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4">
        <f>SUM(Z380:AE380)</f>
        <v>0</v>
      </c>
      <c r="Z380" s="113"/>
      <c r="AA380" s="113"/>
      <c r="AB380" s="113"/>
      <c r="AC380" s="113"/>
      <c r="AD380" s="113"/>
      <c r="AE380" s="113"/>
    </row>
    <row r="381" spans="1:31" s="8" customFormat="1" hidden="1">
      <c r="A381" s="19">
        <f t="shared" si="157"/>
        <v>3</v>
      </c>
      <c r="B381" s="30"/>
      <c r="C381" s="26" t="s">
        <v>122</v>
      </c>
      <c r="D381" s="71"/>
      <c r="E381" s="115">
        <f t="shared" ref="E381:AE381" si="159">SUM(E382:E383)</f>
        <v>0</v>
      </c>
      <c r="F381" s="115">
        <f t="shared" si="159"/>
        <v>0</v>
      </c>
      <c r="G381" s="115">
        <f t="shared" si="159"/>
        <v>0</v>
      </c>
      <c r="H381" s="115">
        <f t="shared" si="159"/>
        <v>0</v>
      </c>
      <c r="I381" s="115">
        <f t="shared" si="159"/>
        <v>0</v>
      </c>
      <c r="J381" s="115">
        <f t="shared" si="159"/>
        <v>0</v>
      </c>
      <c r="K381" s="115">
        <f t="shared" si="159"/>
        <v>0</v>
      </c>
      <c r="L381" s="115">
        <f t="shared" si="159"/>
        <v>0</v>
      </c>
      <c r="M381" s="115">
        <f t="shared" si="159"/>
        <v>0</v>
      </c>
      <c r="N381" s="115">
        <f t="shared" si="159"/>
        <v>0</v>
      </c>
      <c r="O381" s="115">
        <f t="shared" si="159"/>
        <v>0</v>
      </c>
      <c r="P381" s="115">
        <f t="shared" si="159"/>
        <v>0</v>
      </c>
      <c r="Q381" s="115">
        <f t="shared" si="159"/>
        <v>0</v>
      </c>
      <c r="R381" s="115">
        <f t="shared" si="159"/>
        <v>0</v>
      </c>
      <c r="S381" s="115">
        <f t="shared" si="159"/>
        <v>0</v>
      </c>
      <c r="T381" s="115">
        <f t="shared" si="159"/>
        <v>0</v>
      </c>
      <c r="U381" s="115">
        <f t="shared" si="159"/>
        <v>0</v>
      </c>
      <c r="V381" s="115">
        <f t="shared" si="159"/>
        <v>0</v>
      </c>
      <c r="W381" s="115">
        <f t="shared" si="159"/>
        <v>0</v>
      </c>
      <c r="X381" s="115">
        <f t="shared" si="159"/>
        <v>0</v>
      </c>
      <c r="Y381" s="115">
        <f t="shared" si="159"/>
        <v>0</v>
      </c>
      <c r="Z381" s="115">
        <f t="shared" si="159"/>
        <v>0</v>
      </c>
      <c r="AA381" s="115">
        <f t="shared" si="159"/>
        <v>0</v>
      </c>
      <c r="AB381" s="115">
        <f t="shared" si="159"/>
        <v>0</v>
      </c>
      <c r="AC381" s="115">
        <f t="shared" si="159"/>
        <v>0</v>
      </c>
      <c r="AD381" s="115">
        <f t="shared" si="159"/>
        <v>0</v>
      </c>
      <c r="AE381" s="115">
        <f t="shared" si="159"/>
        <v>0</v>
      </c>
    </row>
    <row r="382" spans="1:31" s="8" customFormat="1" hidden="1">
      <c r="A382" s="19">
        <f t="shared" si="157"/>
        <v>3</v>
      </c>
      <c r="B382" s="30"/>
      <c r="C382" s="53" t="s">
        <v>199</v>
      </c>
      <c r="D382" s="71"/>
      <c r="E382" s="114">
        <f>F382+Y382</f>
        <v>0</v>
      </c>
      <c r="F382" s="114">
        <f>SUM(G382:X382)</f>
        <v>0</v>
      </c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4">
        <f>SUM(Z382:AE382)</f>
        <v>0</v>
      </c>
      <c r="Z382" s="113"/>
      <c r="AA382" s="113"/>
      <c r="AB382" s="113"/>
      <c r="AC382" s="113"/>
      <c r="AD382" s="113"/>
      <c r="AE382" s="113"/>
    </row>
    <row r="383" spans="1:31" s="8" customFormat="1" hidden="1">
      <c r="A383" s="19">
        <f t="shared" si="157"/>
        <v>3</v>
      </c>
      <c r="B383" s="30"/>
      <c r="C383" s="53" t="s">
        <v>200</v>
      </c>
      <c r="D383" s="71"/>
      <c r="E383" s="114">
        <f>F383+Y383</f>
        <v>0</v>
      </c>
      <c r="F383" s="114">
        <f>SUM(G383:X383)</f>
        <v>0</v>
      </c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4">
        <f>SUM(Z383:AE383)</f>
        <v>0</v>
      </c>
      <c r="Z383" s="113"/>
      <c r="AA383" s="113"/>
      <c r="AB383" s="113"/>
      <c r="AC383" s="113"/>
      <c r="AD383" s="113"/>
      <c r="AE383" s="113"/>
    </row>
    <row r="384" spans="1:31" s="8" customFormat="1" hidden="1">
      <c r="A384" s="19">
        <f t="shared" si="157"/>
        <v>3</v>
      </c>
      <c r="B384" s="30"/>
      <c r="C384" s="25" t="s">
        <v>193</v>
      </c>
      <c r="D384" s="71"/>
      <c r="E384" s="112">
        <f t="shared" ref="E384:AE384" si="160">IF(E381=0,0,E348/E381)</f>
        <v>0</v>
      </c>
      <c r="F384" s="112">
        <f t="shared" si="160"/>
        <v>0</v>
      </c>
      <c r="G384" s="112">
        <f t="shared" si="160"/>
        <v>0</v>
      </c>
      <c r="H384" s="112">
        <f t="shared" si="160"/>
        <v>0</v>
      </c>
      <c r="I384" s="112">
        <f t="shared" si="160"/>
        <v>0</v>
      </c>
      <c r="J384" s="112">
        <f t="shared" si="160"/>
        <v>0</v>
      </c>
      <c r="K384" s="112">
        <f t="shared" si="160"/>
        <v>0</v>
      </c>
      <c r="L384" s="112">
        <f t="shared" si="160"/>
        <v>0</v>
      </c>
      <c r="M384" s="112">
        <f t="shared" si="160"/>
        <v>0</v>
      </c>
      <c r="N384" s="112">
        <f t="shared" si="160"/>
        <v>0</v>
      </c>
      <c r="O384" s="112">
        <f t="shared" si="160"/>
        <v>0</v>
      </c>
      <c r="P384" s="112">
        <f t="shared" si="160"/>
        <v>0</v>
      </c>
      <c r="Q384" s="112">
        <f t="shared" si="160"/>
        <v>0</v>
      </c>
      <c r="R384" s="112">
        <f t="shared" si="160"/>
        <v>0</v>
      </c>
      <c r="S384" s="112">
        <f t="shared" si="160"/>
        <v>0</v>
      </c>
      <c r="T384" s="112">
        <f t="shared" si="160"/>
        <v>0</v>
      </c>
      <c r="U384" s="112">
        <f t="shared" si="160"/>
        <v>0</v>
      </c>
      <c r="V384" s="112">
        <f t="shared" si="160"/>
        <v>0</v>
      </c>
      <c r="W384" s="112">
        <f t="shared" si="160"/>
        <v>0</v>
      </c>
      <c r="X384" s="112">
        <f t="shared" si="160"/>
        <v>0</v>
      </c>
      <c r="Y384" s="112">
        <f t="shared" si="160"/>
        <v>0</v>
      </c>
      <c r="Z384" s="112">
        <f t="shared" si="160"/>
        <v>0</v>
      </c>
      <c r="AA384" s="112">
        <f t="shared" si="160"/>
        <v>0</v>
      </c>
      <c r="AB384" s="112">
        <f t="shared" si="160"/>
        <v>0</v>
      </c>
      <c r="AC384" s="112">
        <f t="shared" si="160"/>
        <v>0</v>
      </c>
      <c r="AD384" s="112">
        <f t="shared" si="160"/>
        <v>0</v>
      </c>
      <c r="AE384" s="112">
        <f t="shared" si="160"/>
        <v>0</v>
      </c>
    </row>
    <row r="385" spans="1:31" s="8" customFormat="1" hidden="1">
      <c r="A385" s="91">
        <f>A386</f>
        <v>3</v>
      </c>
      <c r="B385" s="92"/>
      <c r="C385" s="36"/>
      <c r="D385" s="54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</row>
    <row r="386" spans="1:31" s="8" customFormat="1" hidden="1">
      <c r="A386" s="17">
        <f>IF(ROUND(MAX(E386:AF386),0)=0,IF(ROUND(MIN(E386:AF386),0)=0,3,2),2)</f>
        <v>3</v>
      </c>
      <c r="B386" s="92"/>
      <c r="C386" s="93" t="s">
        <v>149</v>
      </c>
      <c r="D386" s="54"/>
      <c r="E386" s="122">
        <f t="shared" ref="E386:AE386" si="161">E389+E431+E473+E515+E557</f>
        <v>0</v>
      </c>
      <c r="F386" s="122">
        <f t="shared" si="161"/>
        <v>0</v>
      </c>
      <c r="G386" s="122">
        <f t="shared" si="161"/>
        <v>0</v>
      </c>
      <c r="H386" s="122">
        <f t="shared" si="161"/>
        <v>0</v>
      </c>
      <c r="I386" s="122">
        <f t="shared" si="161"/>
        <v>0</v>
      </c>
      <c r="J386" s="122">
        <f t="shared" si="161"/>
        <v>0</v>
      </c>
      <c r="K386" s="122">
        <f t="shared" si="161"/>
        <v>0</v>
      </c>
      <c r="L386" s="122">
        <f t="shared" si="161"/>
        <v>0</v>
      </c>
      <c r="M386" s="122">
        <f t="shared" si="161"/>
        <v>0</v>
      </c>
      <c r="N386" s="122">
        <f t="shared" si="161"/>
        <v>0</v>
      </c>
      <c r="O386" s="122">
        <f t="shared" si="161"/>
        <v>0</v>
      </c>
      <c r="P386" s="122">
        <f t="shared" si="161"/>
        <v>0</v>
      </c>
      <c r="Q386" s="122">
        <f t="shared" si="161"/>
        <v>0</v>
      </c>
      <c r="R386" s="122">
        <f t="shared" si="161"/>
        <v>0</v>
      </c>
      <c r="S386" s="122">
        <f t="shared" si="161"/>
        <v>0</v>
      </c>
      <c r="T386" s="122">
        <f t="shared" si="161"/>
        <v>0</v>
      </c>
      <c r="U386" s="122">
        <f t="shared" si="161"/>
        <v>0</v>
      </c>
      <c r="V386" s="122">
        <f t="shared" si="161"/>
        <v>0</v>
      </c>
      <c r="W386" s="122">
        <f t="shared" si="161"/>
        <v>0</v>
      </c>
      <c r="X386" s="122">
        <f t="shared" si="161"/>
        <v>0</v>
      </c>
      <c r="Y386" s="122">
        <f t="shared" si="161"/>
        <v>0</v>
      </c>
      <c r="Z386" s="122">
        <f t="shared" si="161"/>
        <v>0</v>
      </c>
      <c r="AA386" s="122">
        <f t="shared" si="161"/>
        <v>0</v>
      </c>
      <c r="AB386" s="122">
        <f t="shared" si="161"/>
        <v>0</v>
      </c>
      <c r="AC386" s="122">
        <f t="shared" si="161"/>
        <v>0</v>
      </c>
      <c r="AD386" s="122">
        <f t="shared" si="161"/>
        <v>0</v>
      </c>
      <c r="AE386" s="122">
        <f t="shared" si="161"/>
        <v>0</v>
      </c>
    </row>
    <row r="387" spans="1:31" s="8" customFormat="1" hidden="1">
      <c r="A387" s="91">
        <f>A388</f>
        <v>3</v>
      </c>
      <c r="B387" s="92"/>
      <c r="C387" s="36"/>
      <c r="D387" s="54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</row>
    <row r="388" spans="1:31" s="8" customFormat="1" hidden="1">
      <c r="A388" s="179">
        <f>MIN(A389:A428)</f>
        <v>3</v>
      </c>
      <c r="B388" s="92"/>
      <c r="C388" s="94" t="s">
        <v>150</v>
      </c>
      <c r="D388" s="54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</row>
    <row r="389" spans="1:31" s="8" customFormat="1" hidden="1">
      <c r="A389" s="19">
        <f t="shared" ref="A389:A419" si="162">IF(MAX(E389:AF389)=0,IF(MIN(E389:AF389)=0,3,2),2)</f>
        <v>3</v>
      </c>
      <c r="B389" s="28"/>
      <c r="C389" s="81" t="s">
        <v>112</v>
      </c>
      <c r="D389" s="82"/>
      <c r="E389" s="112">
        <f t="shared" ref="E389:AE389" si="163">SUBTOTAL(9,E390:E419)</f>
        <v>0</v>
      </c>
      <c r="F389" s="112">
        <f t="shared" si="163"/>
        <v>0</v>
      </c>
      <c r="G389" s="112">
        <f t="shared" si="163"/>
        <v>0</v>
      </c>
      <c r="H389" s="112">
        <f t="shared" si="163"/>
        <v>0</v>
      </c>
      <c r="I389" s="112">
        <f t="shared" si="163"/>
        <v>0</v>
      </c>
      <c r="J389" s="112">
        <f t="shared" si="163"/>
        <v>0</v>
      </c>
      <c r="K389" s="112">
        <f t="shared" si="163"/>
        <v>0</v>
      </c>
      <c r="L389" s="112">
        <f t="shared" si="163"/>
        <v>0</v>
      </c>
      <c r="M389" s="112">
        <f t="shared" si="163"/>
        <v>0</v>
      </c>
      <c r="N389" s="112">
        <f t="shared" si="163"/>
        <v>0</v>
      </c>
      <c r="O389" s="112">
        <f t="shared" si="163"/>
        <v>0</v>
      </c>
      <c r="P389" s="112">
        <f t="shared" si="163"/>
        <v>0</v>
      </c>
      <c r="Q389" s="112">
        <f t="shared" si="163"/>
        <v>0</v>
      </c>
      <c r="R389" s="112">
        <f t="shared" si="163"/>
        <v>0</v>
      </c>
      <c r="S389" s="112">
        <f t="shared" si="163"/>
        <v>0</v>
      </c>
      <c r="T389" s="112">
        <f t="shared" si="163"/>
        <v>0</v>
      </c>
      <c r="U389" s="112">
        <f t="shared" si="163"/>
        <v>0</v>
      </c>
      <c r="V389" s="112">
        <f t="shared" si="163"/>
        <v>0</v>
      </c>
      <c r="W389" s="112">
        <f t="shared" si="163"/>
        <v>0</v>
      </c>
      <c r="X389" s="112">
        <f t="shared" si="163"/>
        <v>0</v>
      </c>
      <c r="Y389" s="112">
        <f t="shared" si="163"/>
        <v>0</v>
      </c>
      <c r="Z389" s="112">
        <f t="shared" si="163"/>
        <v>0</v>
      </c>
      <c r="AA389" s="112">
        <f t="shared" si="163"/>
        <v>0</v>
      </c>
      <c r="AB389" s="112">
        <f t="shared" si="163"/>
        <v>0</v>
      </c>
      <c r="AC389" s="112">
        <f t="shared" si="163"/>
        <v>0</v>
      </c>
      <c r="AD389" s="112">
        <f t="shared" si="163"/>
        <v>0</v>
      </c>
      <c r="AE389" s="112">
        <f t="shared" si="163"/>
        <v>0</v>
      </c>
    </row>
    <row r="390" spans="1:31" s="8" customFormat="1" hidden="1">
      <c r="A390" s="19">
        <f t="shared" si="162"/>
        <v>3</v>
      </c>
      <c r="B390" s="28" t="s">
        <v>172</v>
      </c>
      <c r="C390" s="76" t="s">
        <v>113</v>
      </c>
      <c r="D390" s="82"/>
      <c r="E390" s="112">
        <f t="shared" ref="E390:AE390" si="164">SUBTOTAL(9,E391:E410)</f>
        <v>0</v>
      </c>
      <c r="F390" s="112">
        <f t="shared" si="164"/>
        <v>0</v>
      </c>
      <c r="G390" s="112">
        <f t="shared" si="164"/>
        <v>0</v>
      </c>
      <c r="H390" s="112">
        <f t="shared" si="164"/>
        <v>0</v>
      </c>
      <c r="I390" s="112">
        <f t="shared" si="164"/>
        <v>0</v>
      </c>
      <c r="J390" s="112">
        <f t="shared" si="164"/>
        <v>0</v>
      </c>
      <c r="K390" s="112">
        <f t="shared" si="164"/>
        <v>0</v>
      </c>
      <c r="L390" s="112">
        <f t="shared" si="164"/>
        <v>0</v>
      </c>
      <c r="M390" s="112">
        <f t="shared" si="164"/>
        <v>0</v>
      </c>
      <c r="N390" s="112">
        <f t="shared" si="164"/>
        <v>0</v>
      </c>
      <c r="O390" s="112">
        <f t="shared" si="164"/>
        <v>0</v>
      </c>
      <c r="P390" s="112">
        <f t="shared" si="164"/>
        <v>0</v>
      </c>
      <c r="Q390" s="112">
        <f t="shared" si="164"/>
        <v>0</v>
      </c>
      <c r="R390" s="112">
        <f t="shared" si="164"/>
        <v>0</v>
      </c>
      <c r="S390" s="112">
        <f t="shared" si="164"/>
        <v>0</v>
      </c>
      <c r="T390" s="112">
        <f t="shared" si="164"/>
        <v>0</v>
      </c>
      <c r="U390" s="112">
        <f t="shared" si="164"/>
        <v>0</v>
      </c>
      <c r="V390" s="112">
        <f t="shared" si="164"/>
        <v>0</v>
      </c>
      <c r="W390" s="112">
        <f t="shared" si="164"/>
        <v>0</v>
      </c>
      <c r="X390" s="112">
        <f t="shared" si="164"/>
        <v>0</v>
      </c>
      <c r="Y390" s="112">
        <f t="shared" si="164"/>
        <v>0</v>
      </c>
      <c r="Z390" s="112">
        <f t="shared" si="164"/>
        <v>0</v>
      </c>
      <c r="AA390" s="112">
        <f t="shared" si="164"/>
        <v>0</v>
      </c>
      <c r="AB390" s="112">
        <f t="shared" si="164"/>
        <v>0</v>
      </c>
      <c r="AC390" s="112">
        <f t="shared" si="164"/>
        <v>0</v>
      </c>
      <c r="AD390" s="112">
        <f t="shared" si="164"/>
        <v>0</v>
      </c>
      <c r="AE390" s="112">
        <f t="shared" si="164"/>
        <v>0</v>
      </c>
    </row>
    <row r="391" spans="1:31" s="8" customFormat="1" hidden="1">
      <c r="A391" s="19">
        <f t="shared" si="162"/>
        <v>3</v>
      </c>
      <c r="B391" s="29"/>
      <c r="C391" s="75" t="s">
        <v>438</v>
      </c>
      <c r="D391" s="82"/>
      <c r="E391" s="112">
        <f t="shared" ref="E391:AE391" si="165">SUBTOTAL(9,E392:E401)</f>
        <v>0</v>
      </c>
      <c r="F391" s="112">
        <f t="shared" si="165"/>
        <v>0</v>
      </c>
      <c r="G391" s="112">
        <f t="shared" si="165"/>
        <v>0</v>
      </c>
      <c r="H391" s="112">
        <f t="shared" si="165"/>
        <v>0</v>
      </c>
      <c r="I391" s="112">
        <f t="shared" si="165"/>
        <v>0</v>
      </c>
      <c r="J391" s="112">
        <f t="shared" si="165"/>
        <v>0</v>
      </c>
      <c r="K391" s="112">
        <f t="shared" si="165"/>
        <v>0</v>
      </c>
      <c r="L391" s="112">
        <f t="shared" si="165"/>
        <v>0</v>
      </c>
      <c r="M391" s="112">
        <f t="shared" si="165"/>
        <v>0</v>
      </c>
      <c r="N391" s="112">
        <f t="shared" si="165"/>
        <v>0</v>
      </c>
      <c r="O391" s="112">
        <f t="shared" si="165"/>
        <v>0</v>
      </c>
      <c r="P391" s="112">
        <f t="shared" si="165"/>
        <v>0</v>
      </c>
      <c r="Q391" s="112">
        <f t="shared" si="165"/>
        <v>0</v>
      </c>
      <c r="R391" s="112">
        <f t="shared" si="165"/>
        <v>0</v>
      </c>
      <c r="S391" s="112">
        <f t="shared" si="165"/>
        <v>0</v>
      </c>
      <c r="T391" s="112">
        <f t="shared" si="165"/>
        <v>0</v>
      </c>
      <c r="U391" s="112">
        <f t="shared" si="165"/>
        <v>0</v>
      </c>
      <c r="V391" s="112">
        <f t="shared" si="165"/>
        <v>0</v>
      </c>
      <c r="W391" s="112">
        <f t="shared" si="165"/>
        <v>0</v>
      </c>
      <c r="X391" s="112">
        <f t="shared" si="165"/>
        <v>0</v>
      </c>
      <c r="Y391" s="112">
        <f t="shared" si="165"/>
        <v>0</v>
      </c>
      <c r="Z391" s="112">
        <f t="shared" si="165"/>
        <v>0</v>
      </c>
      <c r="AA391" s="112">
        <f t="shared" si="165"/>
        <v>0</v>
      </c>
      <c r="AB391" s="112">
        <f t="shared" si="165"/>
        <v>0</v>
      </c>
      <c r="AC391" s="112">
        <f t="shared" si="165"/>
        <v>0</v>
      </c>
      <c r="AD391" s="112">
        <f t="shared" si="165"/>
        <v>0</v>
      </c>
      <c r="AE391" s="112">
        <f t="shared" si="165"/>
        <v>0</v>
      </c>
    </row>
    <row r="392" spans="1:31" s="8" customFormat="1" ht="25.5" hidden="1">
      <c r="A392" s="19">
        <f t="shared" si="162"/>
        <v>3</v>
      </c>
      <c r="B392" s="68"/>
      <c r="C392" s="80" t="s">
        <v>142</v>
      </c>
      <c r="D392" s="59" t="s">
        <v>3</v>
      </c>
      <c r="E392" s="112">
        <f t="shared" ref="E392:AE392" si="166">SUBTOTAL(9,E393:E394)</f>
        <v>0</v>
      </c>
      <c r="F392" s="112">
        <f t="shared" si="166"/>
        <v>0</v>
      </c>
      <c r="G392" s="112">
        <f t="shared" si="166"/>
        <v>0</v>
      </c>
      <c r="H392" s="112">
        <f t="shared" si="166"/>
        <v>0</v>
      </c>
      <c r="I392" s="112">
        <f t="shared" si="166"/>
        <v>0</v>
      </c>
      <c r="J392" s="112">
        <f t="shared" si="166"/>
        <v>0</v>
      </c>
      <c r="K392" s="112">
        <f t="shared" si="166"/>
        <v>0</v>
      </c>
      <c r="L392" s="112">
        <f t="shared" si="166"/>
        <v>0</v>
      </c>
      <c r="M392" s="112">
        <f t="shared" si="166"/>
        <v>0</v>
      </c>
      <c r="N392" s="112">
        <f t="shared" si="166"/>
        <v>0</v>
      </c>
      <c r="O392" s="112">
        <f t="shared" si="166"/>
        <v>0</v>
      </c>
      <c r="P392" s="112">
        <f t="shared" si="166"/>
        <v>0</v>
      </c>
      <c r="Q392" s="112">
        <f t="shared" si="166"/>
        <v>0</v>
      </c>
      <c r="R392" s="112">
        <f t="shared" si="166"/>
        <v>0</v>
      </c>
      <c r="S392" s="112">
        <f t="shared" si="166"/>
        <v>0</v>
      </c>
      <c r="T392" s="112">
        <f t="shared" si="166"/>
        <v>0</v>
      </c>
      <c r="U392" s="112">
        <f t="shared" si="166"/>
        <v>0</v>
      </c>
      <c r="V392" s="112">
        <f t="shared" si="166"/>
        <v>0</v>
      </c>
      <c r="W392" s="112">
        <f t="shared" si="166"/>
        <v>0</v>
      </c>
      <c r="X392" s="112">
        <f t="shared" si="166"/>
        <v>0</v>
      </c>
      <c r="Y392" s="112">
        <f t="shared" si="166"/>
        <v>0</v>
      </c>
      <c r="Z392" s="112">
        <f t="shared" si="166"/>
        <v>0</v>
      </c>
      <c r="AA392" s="112">
        <f t="shared" si="166"/>
        <v>0</v>
      </c>
      <c r="AB392" s="112">
        <f t="shared" si="166"/>
        <v>0</v>
      </c>
      <c r="AC392" s="112">
        <f t="shared" si="166"/>
        <v>0</v>
      </c>
      <c r="AD392" s="112">
        <f t="shared" si="166"/>
        <v>0</v>
      </c>
      <c r="AE392" s="112">
        <f t="shared" si="166"/>
        <v>0</v>
      </c>
    </row>
    <row r="393" spans="1:31" s="8" customFormat="1" ht="25.5" hidden="1">
      <c r="A393" s="19">
        <f t="shared" si="162"/>
        <v>3</v>
      </c>
      <c r="B393" s="68"/>
      <c r="C393" s="140" t="s">
        <v>273</v>
      </c>
      <c r="D393" s="59" t="s">
        <v>274</v>
      </c>
      <c r="E393" s="114">
        <f>F393+Y393</f>
        <v>0</v>
      </c>
      <c r="F393" s="114">
        <f>SUM(G393:X393)</f>
        <v>0</v>
      </c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4">
        <f>SUM(Z393:AE393)</f>
        <v>0</v>
      </c>
      <c r="Z393" s="113"/>
      <c r="AA393" s="113"/>
      <c r="AB393" s="113"/>
      <c r="AC393" s="113"/>
      <c r="AD393" s="113"/>
      <c r="AE393" s="113"/>
    </row>
    <row r="394" spans="1:31" s="8" customFormat="1" ht="25.5" hidden="1">
      <c r="A394" s="19">
        <f t="shared" si="162"/>
        <v>3</v>
      </c>
      <c r="B394" s="68"/>
      <c r="C394" s="140" t="s">
        <v>275</v>
      </c>
      <c r="D394" s="59" t="s">
        <v>276</v>
      </c>
      <c r="E394" s="114">
        <f>F394+Y394</f>
        <v>0</v>
      </c>
      <c r="F394" s="114">
        <f>SUM(G394:X394)</f>
        <v>0</v>
      </c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4">
        <f>SUM(Z394:AE394)</f>
        <v>0</v>
      </c>
      <c r="Z394" s="113"/>
      <c r="AA394" s="113"/>
      <c r="AB394" s="113"/>
      <c r="AC394" s="113"/>
      <c r="AD394" s="113"/>
      <c r="AE394" s="113"/>
    </row>
    <row r="395" spans="1:31" s="8" customFormat="1" hidden="1">
      <c r="A395" s="19">
        <f t="shared" si="162"/>
        <v>3</v>
      </c>
      <c r="B395" s="69"/>
      <c r="C395" s="141" t="s">
        <v>141</v>
      </c>
      <c r="D395" s="60" t="s">
        <v>4</v>
      </c>
      <c r="E395" s="114">
        <f>F395+Y395</f>
        <v>0</v>
      </c>
      <c r="F395" s="114">
        <f>SUM(G395:X395)</f>
        <v>0</v>
      </c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4">
        <f>SUM(Z395:AE395)</f>
        <v>0</v>
      </c>
      <c r="Z395" s="113"/>
      <c r="AA395" s="113"/>
      <c r="AB395" s="113"/>
      <c r="AC395" s="113"/>
      <c r="AD395" s="113"/>
      <c r="AE395" s="113"/>
    </row>
    <row r="396" spans="1:31" s="8" customFormat="1" hidden="1">
      <c r="A396" s="19">
        <f t="shared" si="162"/>
        <v>3</v>
      </c>
      <c r="B396" s="69"/>
      <c r="C396" s="80" t="s">
        <v>326</v>
      </c>
      <c r="D396" s="83" t="s">
        <v>316</v>
      </c>
      <c r="E396" s="112">
        <f t="shared" ref="E396:AE396" si="167">SUBTOTAL(9,E397:E400)</f>
        <v>0</v>
      </c>
      <c r="F396" s="112">
        <f t="shared" si="167"/>
        <v>0</v>
      </c>
      <c r="G396" s="112">
        <f t="shared" si="167"/>
        <v>0</v>
      </c>
      <c r="H396" s="112">
        <f t="shared" si="167"/>
        <v>0</v>
      </c>
      <c r="I396" s="112">
        <f t="shared" si="167"/>
        <v>0</v>
      </c>
      <c r="J396" s="112">
        <f t="shared" si="167"/>
        <v>0</v>
      </c>
      <c r="K396" s="112">
        <f t="shared" si="167"/>
        <v>0</v>
      </c>
      <c r="L396" s="112">
        <f t="shared" si="167"/>
        <v>0</v>
      </c>
      <c r="M396" s="112">
        <f t="shared" si="167"/>
        <v>0</v>
      </c>
      <c r="N396" s="112">
        <f t="shared" si="167"/>
        <v>0</v>
      </c>
      <c r="O396" s="112">
        <f t="shared" si="167"/>
        <v>0</v>
      </c>
      <c r="P396" s="112">
        <f t="shared" si="167"/>
        <v>0</v>
      </c>
      <c r="Q396" s="112">
        <f t="shared" si="167"/>
        <v>0</v>
      </c>
      <c r="R396" s="112">
        <f t="shared" si="167"/>
        <v>0</v>
      </c>
      <c r="S396" s="112">
        <f t="shared" si="167"/>
        <v>0</v>
      </c>
      <c r="T396" s="112">
        <f t="shared" si="167"/>
        <v>0</v>
      </c>
      <c r="U396" s="112">
        <f t="shared" si="167"/>
        <v>0</v>
      </c>
      <c r="V396" s="112">
        <f t="shared" si="167"/>
        <v>0</v>
      </c>
      <c r="W396" s="112">
        <f t="shared" si="167"/>
        <v>0</v>
      </c>
      <c r="X396" s="112">
        <f t="shared" si="167"/>
        <v>0</v>
      </c>
      <c r="Y396" s="112">
        <f t="shared" si="167"/>
        <v>0</v>
      </c>
      <c r="Z396" s="112">
        <f t="shared" si="167"/>
        <v>0</v>
      </c>
      <c r="AA396" s="112">
        <f t="shared" si="167"/>
        <v>0</v>
      </c>
      <c r="AB396" s="112">
        <f t="shared" si="167"/>
        <v>0</v>
      </c>
      <c r="AC396" s="112">
        <f t="shared" si="167"/>
        <v>0</v>
      </c>
      <c r="AD396" s="112">
        <f t="shared" si="167"/>
        <v>0</v>
      </c>
      <c r="AE396" s="112">
        <f t="shared" si="167"/>
        <v>0</v>
      </c>
    </row>
    <row r="397" spans="1:31" s="8" customFormat="1" ht="25.5" hidden="1">
      <c r="A397" s="19">
        <f t="shared" si="162"/>
        <v>3</v>
      </c>
      <c r="B397" s="69"/>
      <c r="C397" s="142" t="s">
        <v>140</v>
      </c>
      <c r="D397" s="83" t="s">
        <v>131</v>
      </c>
      <c r="E397" s="114">
        <f t="shared" ref="E397:E410" si="168">F397+Y397</f>
        <v>0</v>
      </c>
      <c r="F397" s="114">
        <f t="shared" ref="F397:F410" si="169">SUM(G397:X397)</f>
        <v>0</v>
      </c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4">
        <f t="shared" ref="Y397:Y410" si="170">SUM(Z397:AE397)</f>
        <v>0</v>
      </c>
      <c r="Z397" s="113"/>
      <c r="AA397" s="113"/>
      <c r="AB397" s="113"/>
      <c r="AC397" s="113"/>
      <c r="AD397" s="113"/>
      <c r="AE397" s="113"/>
    </row>
    <row r="398" spans="1:31" s="8" customFormat="1" hidden="1">
      <c r="A398" s="19">
        <f t="shared" si="162"/>
        <v>3</v>
      </c>
      <c r="B398" s="69"/>
      <c r="C398" s="140" t="s">
        <v>137</v>
      </c>
      <c r="D398" s="83" t="s">
        <v>133</v>
      </c>
      <c r="E398" s="114">
        <f t="shared" si="168"/>
        <v>0</v>
      </c>
      <c r="F398" s="114">
        <f t="shared" si="169"/>
        <v>0</v>
      </c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4">
        <f t="shared" si="170"/>
        <v>0</v>
      </c>
      <c r="Z398" s="113"/>
      <c r="AA398" s="113"/>
      <c r="AB398" s="113"/>
      <c r="AC398" s="113"/>
      <c r="AD398" s="113"/>
      <c r="AE398" s="113"/>
    </row>
    <row r="399" spans="1:31" s="8" customFormat="1" hidden="1">
      <c r="A399" s="19">
        <f t="shared" si="162"/>
        <v>3</v>
      </c>
      <c r="B399" s="69"/>
      <c r="C399" s="140" t="s">
        <v>449</v>
      </c>
      <c r="D399" s="83" t="s">
        <v>134</v>
      </c>
      <c r="E399" s="114">
        <f t="shared" si="168"/>
        <v>0</v>
      </c>
      <c r="F399" s="114">
        <f t="shared" si="169"/>
        <v>0</v>
      </c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4">
        <f t="shared" si="170"/>
        <v>0</v>
      </c>
      <c r="Z399" s="113"/>
      <c r="AA399" s="113"/>
      <c r="AB399" s="113"/>
      <c r="AC399" s="113"/>
      <c r="AD399" s="113"/>
      <c r="AE399" s="113"/>
    </row>
    <row r="400" spans="1:31" s="8" customFormat="1" ht="25.5" hidden="1">
      <c r="A400" s="19">
        <f t="shared" si="162"/>
        <v>3</v>
      </c>
      <c r="B400" s="69"/>
      <c r="C400" s="140" t="s">
        <v>138</v>
      </c>
      <c r="D400" s="83" t="s">
        <v>135</v>
      </c>
      <c r="E400" s="114">
        <f t="shared" si="168"/>
        <v>0</v>
      </c>
      <c r="F400" s="114">
        <f t="shared" si="169"/>
        <v>0</v>
      </c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4">
        <f t="shared" si="170"/>
        <v>0</v>
      </c>
      <c r="Z400" s="113"/>
      <c r="AA400" s="113"/>
      <c r="AB400" s="113"/>
      <c r="AC400" s="113"/>
      <c r="AD400" s="113"/>
      <c r="AE400" s="113"/>
    </row>
    <row r="401" spans="1:31" s="8" customFormat="1" hidden="1">
      <c r="A401" s="19">
        <f t="shared" si="162"/>
        <v>3</v>
      </c>
      <c r="B401" s="69"/>
      <c r="C401" s="79" t="s">
        <v>139</v>
      </c>
      <c r="D401" s="83" t="s">
        <v>6</v>
      </c>
      <c r="E401" s="114">
        <f t="shared" si="168"/>
        <v>0</v>
      </c>
      <c r="F401" s="114">
        <f t="shared" si="169"/>
        <v>0</v>
      </c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4">
        <f t="shared" si="170"/>
        <v>0</v>
      </c>
      <c r="Z401" s="113"/>
      <c r="AA401" s="113"/>
      <c r="AB401" s="113"/>
      <c r="AC401" s="113"/>
      <c r="AD401" s="113"/>
      <c r="AE401" s="113"/>
    </row>
    <row r="402" spans="1:31" s="8" customFormat="1" hidden="1">
      <c r="A402" s="19">
        <f t="shared" si="162"/>
        <v>3</v>
      </c>
      <c r="B402" s="69"/>
      <c r="C402" s="86" t="s">
        <v>96</v>
      </c>
      <c r="D402" s="60" t="s">
        <v>7</v>
      </c>
      <c r="E402" s="114">
        <f t="shared" si="168"/>
        <v>0</v>
      </c>
      <c r="F402" s="114">
        <f t="shared" si="169"/>
        <v>0</v>
      </c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4">
        <f t="shared" si="170"/>
        <v>0</v>
      </c>
      <c r="Z402" s="113"/>
      <c r="AA402" s="113"/>
      <c r="AB402" s="113"/>
      <c r="AC402" s="113"/>
      <c r="AD402" s="113"/>
      <c r="AE402" s="113"/>
    </row>
    <row r="403" spans="1:31" s="8" customFormat="1" hidden="1">
      <c r="A403" s="19">
        <f t="shared" si="162"/>
        <v>3</v>
      </c>
      <c r="B403" s="69"/>
      <c r="C403" s="86" t="s">
        <v>327</v>
      </c>
      <c r="D403" s="60" t="s">
        <v>12</v>
      </c>
      <c r="E403" s="114">
        <f t="shared" si="168"/>
        <v>0</v>
      </c>
      <c r="F403" s="114">
        <f t="shared" si="169"/>
        <v>0</v>
      </c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4">
        <f t="shared" si="170"/>
        <v>0</v>
      </c>
      <c r="Z403" s="113"/>
      <c r="AA403" s="113"/>
      <c r="AB403" s="113"/>
      <c r="AC403" s="113"/>
      <c r="AD403" s="113"/>
      <c r="AE403" s="113"/>
    </row>
    <row r="404" spans="1:31" s="8" customFormat="1" hidden="1">
      <c r="A404" s="19">
        <f t="shared" si="162"/>
        <v>3</v>
      </c>
      <c r="B404" s="70"/>
      <c r="C404" s="74" t="s">
        <v>116</v>
      </c>
      <c r="D404" s="72" t="s">
        <v>22</v>
      </c>
      <c r="E404" s="114">
        <f t="shared" si="168"/>
        <v>0</v>
      </c>
      <c r="F404" s="114">
        <f t="shared" si="169"/>
        <v>0</v>
      </c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4">
        <f t="shared" si="170"/>
        <v>0</v>
      </c>
      <c r="Z404" s="113"/>
      <c r="AA404" s="113"/>
      <c r="AB404" s="113"/>
      <c r="AC404" s="113"/>
      <c r="AD404" s="113"/>
      <c r="AE404" s="113"/>
    </row>
    <row r="405" spans="1:31" s="8" customFormat="1" hidden="1">
      <c r="A405" s="19">
        <f t="shared" si="162"/>
        <v>3</v>
      </c>
      <c r="B405" s="70"/>
      <c r="C405" s="74" t="s">
        <v>98</v>
      </c>
      <c r="D405" s="71" t="s">
        <v>24</v>
      </c>
      <c r="E405" s="114">
        <f>F405+Y405</f>
        <v>0</v>
      </c>
      <c r="F405" s="114">
        <f>SUM(G405:X405)</f>
        <v>0</v>
      </c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4">
        <f>SUM(Z405:AE405)</f>
        <v>0</v>
      </c>
      <c r="Z405" s="113"/>
      <c r="AA405" s="113"/>
      <c r="AB405" s="113"/>
      <c r="AC405" s="113"/>
      <c r="AD405" s="113"/>
      <c r="AE405" s="113"/>
    </row>
    <row r="406" spans="1:31" s="8" customFormat="1" hidden="1">
      <c r="A406" s="19">
        <f t="shared" si="162"/>
        <v>3</v>
      </c>
      <c r="B406" s="29"/>
      <c r="C406" s="75" t="s">
        <v>450</v>
      </c>
      <c r="D406" s="82"/>
      <c r="E406" s="112">
        <f t="shared" ref="E406:AE406" si="171">SUBTOTAL(9,E407:E409)</f>
        <v>0</v>
      </c>
      <c r="F406" s="112">
        <f t="shared" si="171"/>
        <v>0</v>
      </c>
      <c r="G406" s="112">
        <f t="shared" si="171"/>
        <v>0</v>
      </c>
      <c r="H406" s="112">
        <f t="shared" si="171"/>
        <v>0</v>
      </c>
      <c r="I406" s="112">
        <f t="shared" si="171"/>
        <v>0</v>
      </c>
      <c r="J406" s="112">
        <f t="shared" si="171"/>
        <v>0</v>
      </c>
      <c r="K406" s="112">
        <f t="shared" si="171"/>
        <v>0</v>
      </c>
      <c r="L406" s="112">
        <f t="shared" si="171"/>
        <v>0</v>
      </c>
      <c r="M406" s="112">
        <f t="shared" si="171"/>
        <v>0</v>
      </c>
      <c r="N406" s="112">
        <f t="shared" si="171"/>
        <v>0</v>
      </c>
      <c r="O406" s="112">
        <f t="shared" si="171"/>
        <v>0</v>
      </c>
      <c r="P406" s="112">
        <f t="shared" si="171"/>
        <v>0</v>
      </c>
      <c r="Q406" s="112">
        <f t="shared" si="171"/>
        <v>0</v>
      </c>
      <c r="R406" s="112">
        <f t="shared" si="171"/>
        <v>0</v>
      </c>
      <c r="S406" s="112">
        <f t="shared" si="171"/>
        <v>0</v>
      </c>
      <c r="T406" s="112">
        <f t="shared" si="171"/>
        <v>0</v>
      </c>
      <c r="U406" s="112">
        <f t="shared" si="171"/>
        <v>0</v>
      </c>
      <c r="V406" s="112">
        <f t="shared" si="171"/>
        <v>0</v>
      </c>
      <c r="W406" s="112">
        <f t="shared" si="171"/>
        <v>0</v>
      </c>
      <c r="X406" s="112">
        <f t="shared" si="171"/>
        <v>0</v>
      </c>
      <c r="Y406" s="112">
        <f t="shared" si="171"/>
        <v>0</v>
      </c>
      <c r="Z406" s="112">
        <f t="shared" si="171"/>
        <v>0</v>
      </c>
      <c r="AA406" s="112">
        <f t="shared" si="171"/>
        <v>0</v>
      </c>
      <c r="AB406" s="112">
        <f t="shared" si="171"/>
        <v>0</v>
      </c>
      <c r="AC406" s="112">
        <f t="shared" si="171"/>
        <v>0</v>
      </c>
      <c r="AD406" s="112">
        <f t="shared" si="171"/>
        <v>0</v>
      </c>
      <c r="AE406" s="112">
        <f t="shared" si="171"/>
        <v>0</v>
      </c>
    </row>
    <row r="407" spans="1:31" s="8" customFormat="1" hidden="1">
      <c r="A407" s="19">
        <f t="shared" si="162"/>
        <v>3</v>
      </c>
      <c r="B407" s="70"/>
      <c r="C407" s="101" t="s">
        <v>451</v>
      </c>
      <c r="D407" s="71" t="s">
        <v>118</v>
      </c>
      <c r="E407" s="114">
        <f t="shared" si="168"/>
        <v>0</v>
      </c>
      <c r="F407" s="114">
        <f t="shared" si="169"/>
        <v>0</v>
      </c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4">
        <f t="shared" si="170"/>
        <v>0</v>
      </c>
      <c r="Z407" s="113"/>
      <c r="AA407" s="113"/>
      <c r="AB407" s="113"/>
      <c r="AC407" s="113"/>
      <c r="AD407" s="113"/>
      <c r="AE407" s="113"/>
    </row>
    <row r="408" spans="1:31" s="8" customFormat="1" hidden="1">
      <c r="A408" s="19">
        <f t="shared" si="162"/>
        <v>3</v>
      </c>
      <c r="B408" s="70"/>
      <c r="C408" s="183" t="s">
        <v>477</v>
      </c>
      <c r="D408" s="184" t="s">
        <v>478</v>
      </c>
      <c r="E408" s="114">
        <f>F408+Y408</f>
        <v>0</v>
      </c>
      <c r="F408" s="114">
        <f>SUM(G408:X408)</f>
        <v>0</v>
      </c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4">
        <f>SUM(Z408:AE408)</f>
        <v>0</v>
      </c>
      <c r="Z408" s="113"/>
      <c r="AA408" s="113"/>
      <c r="AB408" s="113"/>
      <c r="AC408" s="113"/>
      <c r="AD408" s="113"/>
      <c r="AE408" s="113"/>
    </row>
    <row r="409" spans="1:31" s="8" customFormat="1" ht="25.5" hidden="1">
      <c r="A409" s="19">
        <f t="shared" si="162"/>
        <v>3</v>
      </c>
      <c r="B409" s="70"/>
      <c r="C409" s="101" t="s">
        <v>476</v>
      </c>
      <c r="D409" s="72" t="s">
        <v>26</v>
      </c>
      <c r="E409" s="114">
        <f t="shared" si="168"/>
        <v>0</v>
      </c>
      <c r="F409" s="114">
        <f t="shared" si="169"/>
        <v>0</v>
      </c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4">
        <f t="shared" si="170"/>
        <v>0</v>
      </c>
      <c r="Z409" s="113"/>
      <c r="AA409" s="113"/>
      <c r="AB409" s="113"/>
      <c r="AC409" s="113"/>
      <c r="AD409" s="113"/>
      <c r="AE409" s="113"/>
    </row>
    <row r="410" spans="1:31" s="8" customFormat="1" ht="25.5" hidden="1">
      <c r="A410" s="19">
        <f t="shared" si="162"/>
        <v>3</v>
      </c>
      <c r="B410" s="70"/>
      <c r="C410" s="75" t="s">
        <v>117</v>
      </c>
      <c r="D410" s="72" t="s">
        <v>27</v>
      </c>
      <c r="E410" s="114">
        <f t="shared" si="168"/>
        <v>0</v>
      </c>
      <c r="F410" s="114">
        <f t="shared" si="169"/>
        <v>0</v>
      </c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4">
        <f t="shared" si="170"/>
        <v>0</v>
      </c>
      <c r="Z410" s="113"/>
      <c r="AA410" s="113"/>
      <c r="AB410" s="113"/>
      <c r="AC410" s="113"/>
      <c r="AD410" s="113"/>
      <c r="AE410" s="113"/>
    </row>
    <row r="411" spans="1:31" s="8" customFormat="1" hidden="1">
      <c r="A411" s="19">
        <f t="shared" si="162"/>
        <v>3</v>
      </c>
      <c r="B411" s="28" t="s">
        <v>14</v>
      </c>
      <c r="C411" s="76" t="s">
        <v>328</v>
      </c>
      <c r="D411" s="72" t="s">
        <v>217</v>
      </c>
      <c r="E411" s="114">
        <f t="shared" ref="E411:AE411" si="172">SUBTOTAL(9,E412:E413)</f>
        <v>0</v>
      </c>
      <c r="F411" s="114">
        <f t="shared" si="172"/>
        <v>0</v>
      </c>
      <c r="G411" s="112">
        <f t="shared" si="172"/>
        <v>0</v>
      </c>
      <c r="H411" s="112">
        <f t="shared" si="172"/>
        <v>0</v>
      </c>
      <c r="I411" s="112">
        <f t="shared" si="172"/>
        <v>0</v>
      </c>
      <c r="J411" s="112">
        <f t="shared" si="172"/>
        <v>0</v>
      </c>
      <c r="K411" s="112">
        <f t="shared" si="172"/>
        <v>0</v>
      </c>
      <c r="L411" s="112">
        <f t="shared" si="172"/>
        <v>0</v>
      </c>
      <c r="M411" s="112">
        <f t="shared" si="172"/>
        <v>0</v>
      </c>
      <c r="N411" s="112">
        <f t="shared" si="172"/>
        <v>0</v>
      </c>
      <c r="O411" s="112">
        <f t="shared" si="172"/>
        <v>0</v>
      </c>
      <c r="P411" s="112">
        <f t="shared" si="172"/>
        <v>0</v>
      </c>
      <c r="Q411" s="112">
        <f t="shared" si="172"/>
        <v>0</v>
      </c>
      <c r="R411" s="112">
        <f t="shared" si="172"/>
        <v>0</v>
      </c>
      <c r="S411" s="112">
        <f t="shared" si="172"/>
        <v>0</v>
      </c>
      <c r="T411" s="112">
        <f t="shared" si="172"/>
        <v>0</v>
      </c>
      <c r="U411" s="112">
        <f t="shared" si="172"/>
        <v>0</v>
      </c>
      <c r="V411" s="112">
        <f t="shared" si="172"/>
        <v>0</v>
      </c>
      <c r="W411" s="112">
        <f t="shared" si="172"/>
        <v>0</v>
      </c>
      <c r="X411" s="112">
        <f t="shared" si="172"/>
        <v>0</v>
      </c>
      <c r="Y411" s="114">
        <f t="shared" si="172"/>
        <v>0</v>
      </c>
      <c r="Z411" s="112">
        <f t="shared" si="172"/>
        <v>0</v>
      </c>
      <c r="AA411" s="112">
        <f t="shared" si="172"/>
        <v>0</v>
      </c>
      <c r="AB411" s="112">
        <f t="shared" si="172"/>
        <v>0</v>
      </c>
      <c r="AC411" s="112">
        <f t="shared" si="172"/>
        <v>0</v>
      </c>
      <c r="AD411" s="112">
        <f t="shared" si="172"/>
        <v>0</v>
      </c>
      <c r="AE411" s="112">
        <f t="shared" si="172"/>
        <v>0</v>
      </c>
    </row>
    <row r="412" spans="1:31" s="8" customFormat="1" hidden="1">
      <c r="A412" s="19">
        <f t="shared" si="162"/>
        <v>3</v>
      </c>
      <c r="B412" s="70"/>
      <c r="C412" s="74" t="s">
        <v>329</v>
      </c>
      <c r="D412" s="71" t="s">
        <v>310</v>
      </c>
      <c r="E412" s="114">
        <f>F412+Y412</f>
        <v>0</v>
      </c>
      <c r="F412" s="114">
        <f>SUM(G412:X412)</f>
        <v>0</v>
      </c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4">
        <f>SUM(Z412:AE412)</f>
        <v>0</v>
      </c>
      <c r="Z412" s="113"/>
      <c r="AA412" s="113"/>
      <c r="AB412" s="113"/>
      <c r="AC412" s="113"/>
      <c r="AD412" s="113"/>
      <c r="AE412" s="113"/>
    </row>
    <row r="413" spans="1:31" s="8" customFormat="1" hidden="1">
      <c r="A413" s="19">
        <f t="shared" si="162"/>
        <v>3</v>
      </c>
      <c r="B413" s="70"/>
      <c r="C413" s="74" t="s">
        <v>330</v>
      </c>
      <c r="D413" s="71" t="s">
        <v>311</v>
      </c>
      <c r="E413" s="114">
        <f>F413+Y413</f>
        <v>0</v>
      </c>
      <c r="F413" s="114">
        <f>SUM(G413:X413)</f>
        <v>0</v>
      </c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4">
        <f>SUM(Z413:AE413)</f>
        <v>0</v>
      </c>
      <c r="Z413" s="113"/>
      <c r="AA413" s="113"/>
      <c r="AB413" s="113"/>
      <c r="AC413" s="113"/>
      <c r="AD413" s="113"/>
      <c r="AE413" s="113"/>
    </row>
    <row r="414" spans="1:31" s="8" customFormat="1" hidden="1">
      <c r="A414" s="19">
        <f t="shared" si="162"/>
        <v>3</v>
      </c>
      <c r="B414" s="28" t="s">
        <v>25</v>
      </c>
      <c r="C414" s="76" t="s">
        <v>119</v>
      </c>
      <c r="D414" s="72"/>
      <c r="E414" s="112">
        <f t="shared" ref="E414:AE414" si="173">SUBTOTAL(9,E415:E419)</f>
        <v>0</v>
      </c>
      <c r="F414" s="112">
        <f t="shared" si="173"/>
        <v>0</v>
      </c>
      <c r="G414" s="112">
        <f t="shared" si="173"/>
        <v>0</v>
      </c>
      <c r="H414" s="112">
        <f t="shared" si="173"/>
        <v>0</v>
      </c>
      <c r="I414" s="112">
        <f t="shared" si="173"/>
        <v>0</v>
      </c>
      <c r="J414" s="112">
        <f t="shared" si="173"/>
        <v>0</v>
      </c>
      <c r="K414" s="112">
        <f t="shared" si="173"/>
        <v>0</v>
      </c>
      <c r="L414" s="112">
        <f t="shared" si="173"/>
        <v>0</v>
      </c>
      <c r="M414" s="112">
        <f t="shared" si="173"/>
        <v>0</v>
      </c>
      <c r="N414" s="112">
        <f t="shared" si="173"/>
        <v>0</v>
      </c>
      <c r="O414" s="112">
        <f t="shared" si="173"/>
        <v>0</v>
      </c>
      <c r="P414" s="112">
        <f t="shared" si="173"/>
        <v>0</v>
      </c>
      <c r="Q414" s="112">
        <f t="shared" si="173"/>
        <v>0</v>
      </c>
      <c r="R414" s="112">
        <f t="shared" si="173"/>
        <v>0</v>
      </c>
      <c r="S414" s="112">
        <f t="shared" si="173"/>
        <v>0</v>
      </c>
      <c r="T414" s="112">
        <f t="shared" si="173"/>
        <v>0</v>
      </c>
      <c r="U414" s="112">
        <f t="shared" si="173"/>
        <v>0</v>
      </c>
      <c r="V414" s="112">
        <f t="shared" si="173"/>
        <v>0</v>
      </c>
      <c r="W414" s="112">
        <f t="shared" si="173"/>
        <v>0</v>
      </c>
      <c r="X414" s="112">
        <f t="shared" si="173"/>
        <v>0</v>
      </c>
      <c r="Y414" s="112">
        <f t="shared" si="173"/>
        <v>0</v>
      </c>
      <c r="Z414" s="112">
        <f t="shared" si="173"/>
        <v>0</v>
      </c>
      <c r="AA414" s="112">
        <f t="shared" si="173"/>
        <v>0</v>
      </c>
      <c r="AB414" s="112">
        <f t="shared" si="173"/>
        <v>0</v>
      </c>
      <c r="AC414" s="112">
        <f t="shared" si="173"/>
        <v>0</v>
      </c>
      <c r="AD414" s="112">
        <f t="shared" si="173"/>
        <v>0</v>
      </c>
      <c r="AE414" s="112">
        <f t="shared" si="173"/>
        <v>0</v>
      </c>
    </row>
    <row r="415" spans="1:31" s="8" customFormat="1" hidden="1">
      <c r="A415" s="19">
        <f t="shared" si="162"/>
        <v>3</v>
      </c>
      <c r="B415" s="70"/>
      <c r="C415" s="74" t="s">
        <v>181</v>
      </c>
      <c r="D415" s="71" t="s">
        <v>182</v>
      </c>
      <c r="E415" s="114">
        <f>F415+Y415</f>
        <v>0</v>
      </c>
      <c r="F415" s="114">
        <f>SUM(G415:X415)</f>
        <v>0</v>
      </c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4">
        <f>SUM(Z415:AE415)</f>
        <v>0</v>
      </c>
      <c r="Z415" s="113"/>
      <c r="AA415" s="113"/>
      <c r="AB415" s="113"/>
      <c r="AC415" s="113"/>
      <c r="AD415" s="113"/>
      <c r="AE415" s="113"/>
    </row>
    <row r="416" spans="1:31" s="8" customFormat="1" hidden="1">
      <c r="A416" s="19">
        <f t="shared" si="162"/>
        <v>3</v>
      </c>
      <c r="B416" s="70"/>
      <c r="C416" s="74" t="s">
        <v>183</v>
      </c>
      <c r="D416" s="71" t="s">
        <v>184</v>
      </c>
      <c r="E416" s="114">
        <f>F416+Y416</f>
        <v>0</v>
      </c>
      <c r="F416" s="114">
        <f>SUM(G416:X416)</f>
        <v>0</v>
      </c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4">
        <f>SUM(Z416:AE416)</f>
        <v>0</v>
      </c>
      <c r="Z416" s="113"/>
      <c r="AA416" s="113"/>
      <c r="AB416" s="113"/>
      <c r="AC416" s="113"/>
      <c r="AD416" s="113"/>
      <c r="AE416" s="113"/>
    </row>
    <row r="417" spans="1:31" s="8" customFormat="1" hidden="1">
      <c r="A417" s="19">
        <f t="shared" si="162"/>
        <v>3</v>
      </c>
      <c r="B417" s="70"/>
      <c r="C417" s="74" t="s">
        <v>185</v>
      </c>
      <c r="D417" s="71" t="s">
        <v>186</v>
      </c>
      <c r="E417" s="114">
        <f>F417+Y417</f>
        <v>0</v>
      </c>
      <c r="F417" s="114">
        <f>SUM(G417:X417)</f>
        <v>0</v>
      </c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4">
        <f>SUM(Z417:AE417)</f>
        <v>0</v>
      </c>
      <c r="Z417" s="113"/>
      <c r="AA417" s="113"/>
      <c r="AB417" s="113"/>
      <c r="AC417" s="113"/>
      <c r="AD417" s="113"/>
      <c r="AE417" s="113"/>
    </row>
    <row r="418" spans="1:31" s="8" customFormat="1" hidden="1">
      <c r="A418" s="19">
        <f t="shared" si="162"/>
        <v>3</v>
      </c>
      <c r="B418" s="70"/>
      <c r="C418" s="74" t="s">
        <v>187</v>
      </c>
      <c r="D418" s="71" t="s">
        <v>188</v>
      </c>
      <c r="E418" s="114">
        <f>F418+Y418</f>
        <v>0</v>
      </c>
      <c r="F418" s="114">
        <f>SUM(G418:X418)</f>
        <v>0</v>
      </c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4">
        <f>SUM(Z418:AE418)</f>
        <v>0</v>
      </c>
      <c r="Z418" s="113"/>
      <c r="AA418" s="113"/>
      <c r="AB418" s="113"/>
      <c r="AC418" s="113"/>
      <c r="AD418" s="113"/>
      <c r="AE418" s="113"/>
    </row>
    <row r="419" spans="1:31" s="8" customFormat="1" hidden="1">
      <c r="A419" s="19">
        <f t="shared" si="162"/>
        <v>3</v>
      </c>
      <c r="B419" s="70"/>
      <c r="C419" s="74" t="s">
        <v>29</v>
      </c>
      <c r="D419" s="71" t="s">
        <v>115</v>
      </c>
      <c r="E419" s="114">
        <f>F419+Y419</f>
        <v>0</v>
      </c>
      <c r="F419" s="114">
        <f>SUM(G419:X419)</f>
        <v>0</v>
      </c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4">
        <f>SUM(Z419:AE419)</f>
        <v>0</v>
      </c>
      <c r="Z419" s="113"/>
      <c r="AA419" s="113"/>
      <c r="AB419" s="113"/>
      <c r="AC419" s="113"/>
      <c r="AD419" s="113"/>
      <c r="AE419" s="113"/>
    </row>
    <row r="420" spans="1:31" s="8" customFormat="1" hidden="1">
      <c r="A420" s="91">
        <f>A421</f>
        <v>3</v>
      </c>
      <c r="B420" s="30"/>
      <c r="C420" s="26"/>
      <c r="D420" s="31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</row>
    <row r="421" spans="1:31" s="8" customFormat="1" hidden="1">
      <c r="A421" s="179">
        <f>MIN(A422:A428)</f>
        <v>3</v>
      </c>
      <c r="B421" s="30"/>
      <c r="C421" s="78" t="s">
        <v>123</v>
      </c>
      <c r="D421" s="31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</row>
    <row r="422" spans="1:31" s="8" customFormat="1" hidden="1">
      <c r="A422" s="19">
        <f t="shared" ref="A422:A428" si="174">IF(MAX(E422:AF422)=0,IF(MIN(E422:AF422)=0,3,2),2)</f>
        <v>3</v>
      </c>
      <c r="B422" s="30"/>
      <c r="C422" s="26" t="s">
        <v>121</v>
      </c>
      <c r="D422" s="71"/>
      <c r="E422" s="115">
        <f t="shared" ref="E422:AE422" si="175">SUM(E423:E424)</f>
        <v>0</v>
      </c>
      <c r="F422" s="115">
        <f t="shared" si="175"/>
        <v>0</v>
      </c>
      <c r="G422" s="115">
        <f t="shared" si="175"/>
        <v>0</v>
      </c>
      <c r="H422" s="115">
        <f t="shared" si="175"/>
        <v>0</v>
      </c>
      <c r="I422" s="115">
        <f t="shared" si="175"/>
        <v>0</v>
      </c>
      <c r="J422" s="115">
        <f t="shared" si="175"/>
        <v>0</v>
      </c>
      <c r="K422" s="115">
        <f t="shared" si="175"/>
        <v>0</v>
      </c>
      <c r="L422" s="115">
        <f t="shared" si="175"/>
        <v>0</v>
      </c>
      <c r="M422" s="115">
        <f t="shared" si="175"/>
        <v>0</v>
      </c>
      <c r="N422" s="115">
        <f t="shared" si="175"/>
        <v>0</v>
      </c>
      <c r="O422" s="115">
        <f t="shared" si="175"/>
        <v>0</v>
      </c>
      <c r="P422" s="115">
        <f t="shared" si="175"/>
        <v>0</v>
      </c>
      <c r="Q422" s="115">
        <f t="shared" si="175"/>
        <v>0</v>
      </c>
      <c r="R422" s="115">
        <f t="shared" si="175"/>
        <v>0</v>
      </c>
      <c r="S422" s="115">
        <f t="shared" si="175"/>
        <v>0</v>
      </c>
      <c r="T422" s="115">
        <f t="shared" si="175"/>
        <v>0</v>
      </c>
      <c r="U422" s="115">
        <f t="shared" si="175"/>
        <v>0</v>
      </c>
      <c r="V422" s="115">
        <f t="shared" si="175"/>
        <v>0</v>
      </c>
      <c r="W422" s="115">
        <f t="shared" si="175"/>
        <v>0</v>
      </c>
      <c r="X422" s="115">
        <f t="shared" si="175"/>
        <v>0</v>
      </c>
      <c r="Y422" s="115">
        <f t="shared" si="175"/>
        <v>0</v>
      </c>
      <c r="Z422" s="115">
        <f t="shared" si="175"/>
        <v>0</v>
      </c>
      <c r="AA422" s="115">
        <f t="shared" si="175"/>
        <v>0</v>
      </c>
      <c r="AB422" s="115">
        <f t="shared" si="175"/>
        <v>0</v>
      </c>
      <c r="AC422" s="115">
        <f t="shared" si="175"/>
        <v>0</v>
      </c>
      <c r="AD422" s="115">
        <f t="shared" si="175"/>
        <v>0</v>
      </c>
      <c r="AE422" s="115">
        <f t="shared" si="175"/>
        <v>0</v>
      </c>
    </row>
    <row r="423" spans="1:31" s="8" customFormat="1" hidden="1">
      <c r="A423" s="19">
        <f t="shared" si="174"/>
        <v>3</v>
      </c>
      <c r="B423" s="30"/>
      <c r="C423" s="100" t="s">
        <v>191</v>
      </c>
      <c r="D423" s="71"/>
      <c r="E423" s="114">
        <f>F423+Y423</f>
        <v>0</v>
      </c>
      <c r="F423" s="114">
        <f>SUM(G423:X423)</f>
        <v>0</v>
      </c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4">
        <f>SUM(Z423:AE423)</f>
        <v>0</v>
      </c>
      <c r="Z423" s="113"/>
      <c r="AA423" s="113"/>
      <c r="AB423" s="113"/>
      <c r="AC423" s="113"/>
      <c r="AD423" s="113"/>
      <c r="AE423" s="113"/>
    </row>
    <row r="424" spans="1:31" s="8" customFormat="1" hidden="1">
      <c r="A424" s="19">
        <f t="shared" si="174"/>
        <v>3</v>
      </c>
      <c r="B424" s="30"/>
      <c r="C424" s="100" t="s">
        <v>192</v>
      </c>
      <c r="D424" s="71"/>
      <c r="E424" s="114">
        <f>F424+Y424</f>
        <v>0</v>
      </c>
      <c r="F424" s="114">
        <f>SUM(G424:X424)</f>
        <v>0</v>
      </c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4">
        <f>SUM(Z424:AE424)</f>
        <v>0</v>
      </c>
      <c r="Z424" s="113"/>
      <c r="AA424" s="113"/>
      <c r="AB424" s="113"/>
      <c r="AC424" s="113"/>
      <c r="AD424" s="113"/>
      <c r="AE424" s="113"/>
    </row>
    <row r="425" spans="1:31" s="8" customFormat="1" hidden="1">
      <c r="A425" s="19">
        <f t="shared" si="174"/>
        <v>3</v>
      </c>
      <c r="B425" s="30"/>
      <c r="C425" s="26" t="s">
        <v>122</v>
      </c>
      <c r="D425" s="71"/>
      <c r="E425" s="115">
        <f t="shared" ref="E425:AE425" si="176">SUM(E426:E427)</f>
        <v>0</v>
      </c>
      <c r="F425" s="115">
        <f t="shared" si="176"/>
        <v>0</v>
      </c>
      <c r="G425" s="115">
        <f t="shared" si="176"/>
        <v>0</v>
      </c>
      <c r="H425" s="115">
        <f t="shared" si="176"/>
        <v>0</v>
      </c>
      <c r="I425" s="115">
        <f t="shared" si="176"/>
        <v>0</v>
      </c>
      <c r="J425" s="115">
        <f t="shared" si="176"/>
        <v>0</v>
      </c>
      <c r="K425" s="115">
        <f t="shared" si="176"/>
        <v>0</v>
      </c>
      <c r="L425" s="115">
        <f t="shared" si="176"/>
        <v>0</v>
      </c>
      <c r="M425" s="115">
        <f t="shared" si="176"/>
        <v>0</v>
      </c>
      <c r="N425" s="115">
        <f t="shared" si="176"/>
        <v>0</v>
      </c>
      <c r="O425" s="115">
        <f t="shared" si="176"/>
        <v>0</v>
      </c>
      <c r="P425" s="115">
        <f t="shared" si="176"/>
        <v>0</v>
      </c>
      <c r="Q425" s="115">
        <f t="shared" si="176"/>
        <v>0</v>
      </c>
      <c r="R425" s="115">
        <f t="shared" si="176"/>
        <v>0</v>
      </c>
      <c r="S425" s="115">
        <f t="shared" si="176"/>
        <v>0</v>
      </c>
      <c r="T425" s="115">
        <f t="shared" si="176"/>
        <v>0</v>
      </c>
      <c r="U425" s="115">
        <f t="shared" si="176"/>
        <v>0</v>
      </c>
      <c r="V425" s="115">
        <f t="shared" si="176"/>
        <v>0</v>
      </c>
      <c r="W425" s="115">
        <f t="shared" si="176"/>
        <v>0</v>
      </c>
      <c r="X425" s="115">
        <f t="shared" si="176"/>
        <v>0</v>
      </c>
      <c r="Y425" s="115">
        <f t="shared" si="176"/>
        <v>0</v>
      </c>
      <c r="Z425" s="115">
        <f t="shared" si="176"/>
        <v>0</v>
      </c>
      <c r="AA425" s="115">
        <f t="shared" si="176"/>
        <v>0</v>
      </c>
      <c r="AB425" s="115">
        <f t="shared" si="176"/>
        <v>0</v>
      </c>
      <c r="AC425" s="115">
        <f t="shared" si="176"/>
        <v>0</v>
      </c>
      <c r="AD425" s="115">
        <f t="shared" si="176"/>
        <v>0</v>
      </c>
      <c r="AE425" s="115">
        <f t="shared" si="176"/>
        <v>0</v>
      </c>
    </row>
    <row r="426" spans="1:31" s="8" customFormat="1" hidden="1">
      <c r="A426" s="19">
        <f t="shared" si="174"/>
        <v>3</v>
      </c>
      <c r="B426" s="30"/>
      <c r="C426" s="53" t="s">
        <v>199</v>
      </c>
      <c r="D426" s="71"/>
      <c r="E426" s="114">
        <f>F426+Y426</f>
        <v>0</v>
      </c>
      <c r="F426" s="114">
        <f>SUM(G426:X426)</f>
        <v>0</v>
      </c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4">
        <f>SUM(Z426:AE426)</f>
        <v>0</v>
      </c>
      <c r="Z426" s="113"/>
      <c r="AA426" s="113"/>
      <c r="AB426" s="113"/>
      <c r="AC426" s="113"/>
      <c r="AD426" s="113"/>
      <c r="AE426" s="113"/>
    </row>
    <row r="427" spans="1:31" s="8" customFormat="1" hidden="1">
      <c r="A427" s="19">
        <f t="shared" si="174"/>
        <v>3</v>
      </c>
      <c r="B427" s="30"/>
      <c r="C427" s="53" t="s">
        <v>200</v>
      </c>
      <c r="D427" s="71"/>
      <c r="E427" s="114">
        <f>F427+Y427</f>
        <v>0</v>
      </c>
      <c r="F427" s="114">
        <f>SUM(G427:X427)</f>
        <v>0</v>
      </c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4">
        <f>SUM(Z427:AE427)</f>
        <v>0</v>
      </c>
      <c r="Z427" s="113"/>
      <c r="AA427" s="113"/>
      <c r="AB427" s="113"/>
      <c r="AC427" s="113"/>
      <c r="AD427" s="113"/>
      <c r="AE427" s="113"/>
    </row>
    <row r="428" spans="1:31" s="8" customFormat="1" hidden="1">
      <c r="A428" s="19">
        <f t="shared" si="174"/>
        <v>3</v>
      </c>
      <c r="B428" s="30"/>
      <c r="C428" s="25" t="s">
        <v>193</v>
      </c>
      <c r="D428" s="71"/>
      <c r="E428" s="112">
        <f t="shared" ref="E428:AE428" si="177">IF(E425=0,0,E392/E425)</f>
        <v>0</v>
      </c>
      <c r="F428" s="112">
        <f t="shared" si="177"/>
        <v>0</v>
      </c>
      <c r="G428" s="112">
        <f t="shared" si="177"/>
        <v>0</v>
      </c>
      <c r="H428" s="112">
        <f t="shared" si="177"/>
        <v>0</v>
      </c>
      <c r="I428" s="112">
        <f t="shared" si="177"/>
        <v>0</v>
      </c>
      <c r="J428" s="112">
        <f t="shared" si="177"/>
        <v>0</v>
      </c>
      <c r="K428" s="112">
        <f t="shared" si="177"/>
        <v>0</v>
      </c>
      <c r="L428" s="112">
        <f t="shared" si="177"/>
        <v>0</v>
      </c>
      <c r="M428" s="112">
        <f t="shared" si="177"/>
        <v>0</v>
      </c>
      <c r="N428" s="112">
        <f t="shared" si="177"/>
        <v>0</v>
      </c>
      <c r="O428" s="112">
        <f t="shared" si="177"/>
        <v>0</v>
      </c>
      <c r="P428" s="112">
        <f t="shared" si="177"/>
        <v>0</v>
      </c>
      <c r="Q428" s="112">
        <f t="shared" si="177"/>
        <v>0</v>
      </c>
      <c r="R428" s="112">
        <f t="shared" si="177"/>
        <v>0</v>
      </c>
      <c r="S428" s="112">
        <f t="shared" si="177"/>
        <v>0</v>
      </c>
      <c r="T428" s="112">
        <f t="shared" si="177"/>
        <v>0</v>
      </c>
      <c r="U428" s="112">
        <f t="shared" si="177"/>
        <v>0</v>
      </c>
      <c r="V428" s="112">
        <f t="shared" si="177"/>
        <v>0</v>
      </c>
      <c r="W428" s="112">
        <f t="shared" si="177"/>
        <v>0</v>
      </c>
      <c r="X428" s="112">
        <f t="shared" si="177"/>
        <v>0</v>
      </c>
      <c r="Y428" s="112">
        <f t="shared" si="177"/>
        <v>0</v>
      </c>
      <c r="Z428" s="112">
        <f t="shared" si="177"/>
        <v>0</v>
      </c>
      <c r="AA428" s="112">
        <f t="shared" si="177"/>
        <v>0</v>
      </c>
      <c r="AB428" s="112">
        <f t="shared" si="177"/>
        <v>0</v>
      </c>
      <c r="AC428" s="112">
        <f t="shared" si="177"/>
        <v>0</v>
      </c>
      <c r="AD428" s="112">
        <f t="shared" si="177"/>
        <v>0</v>
      </c>
      <c r="AE428" s="112">
        <f t="shared" si="177"/>
        <v>0</v>
      </c>
    </row>
    <row r="429" spans="1:31" s="8" customFormat="1" hidden="1">
      <c r="A429" s="91">
        <f>A430</f>
        <v>3</v>
      </c>
      <c r="B429" s="92"/>
      <c r="C429" s="36"/>
      <c r="D429" s="54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</row>
    <row r="430" spans="1:31" s="8" customFormat="1" hidden="1">
      <c r="A430" s="179">
        <f>MIN(A431:A470)</f>
        <v>3</v>
      </c>
      <c r="B430" s="92"/>
      <c r="C430" s="94" t="s">
        <v>151</v>
      </c>
      <c r="D430" s="54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</row>
    <row r="431" spans="1:31" s="8" customFormat="1" hidden="1">
      <c r="A431" s="19">
        <f t="shared" ref="A431:A461" si="178">IF(MAX(E431:AF431)=0,IF(MIN(E431:AF431)=0,3,2),2)</f>
        <v>3</v>
      </c>
      <c r="B431" s="28"/>
      <c r="C431" s="81" t="s">
        <v>112</v>
      </c>
      <c r="D431" s="82"/>
      <c r="E431" s="112">
        <f t="shared" ref="E431:AE431" si="179">SUBTOTAL(9,E432:E461)</f>
        <v>0</v>
      </c>
      <c r="F431" s="112">
        <f t="shared" si="179"/>
        <v>0</v>
      </c>
      <c r="G431" s="112">
        <f t="shared" si="179"/>
        <v>0</v>
      </c>
      <c r="H431" s="112">
        <f t="shared" si="179"/>
        <v>0</v>
      </c>
      <c r="I431" s="112">
        <f t="shared" si="179"/>
        <v>0</v>
      </c>
      <c r="J431" s="112">
        <f t="shared" si="179"/>
        <v>0</v>
      </c>
      <c r="K431" s="112">
        <f t="shared" si="179"/>
        <v>0</v>
      </c>
      <c r="L431" s="112">
        <f t="shared" si="179"/>
        <v>0</v>
      </c>
      <c r="M431" s="112">
        <f t="shared" si="179"/>
        <v>0</v>
      </c>
      <c r="N431" s="112">
        <f t="shared" si="179"/>
        <v>0</v>
      </c>
      <c r="O431" s="112">
        <f t="shared" si="179"/>
        <v>0</v>
      </c>
      <c r="P431" s="112">
        <f t="shared" si="179"/>
        <v>0</v>
      </c>
      <c r="Q431" s="112">
        <f t="shared" si="179"/>
        <v>0</v>
      </c>
      <c r="R431" s="112">
        <f t="shared" si="179"/>
        <v>0</v>
      </c>
      <c r="S431" s="112">
        <f t="shared" si="179"/>
        <v>0</v>
      </c>
      <c r="T431" s="112">
        <f t="shared" si="179"/>
        <v>0</v>
      </c>
      <c r="U431" s="112">
        <f t="shared" si="179"/>
        <v>0</v>
      </c>
      <c r="V431" s="112">
        <f t="shared" si="179"/>
        <v>0</v>
      </c>
      <c r="W431" s="112">
        <f t="shared" si="179"/>
        <v>0</v>
      </c>
      <c r="X431" s="112">
        <f t="shared" si="179"/>
        <v>0</v>
      </c>
      <c r="Y431" s="112">
        <f t="shared" si="179"/>
        <v>0</v>
      </c>
      <c r="Z431" s="112">
        <f t="shared" si="179"/>
        <v>0</v>
      </c>
      <c r="AA431" s="112">
        <f t="shared" si="179"/>
        <v>0</v>
      </c>
      <c r="AB431" s="112">
        <f t="shared" si="179"/>
        <v>0</v>
      </c>
      <c r="AC431" s="112">
        <f t="shared" si="179"/>
        <v>0</v>
      </c>
      <c r="AD431" s="112">
        <f t="shared" si="179"/>
        <v>0</v>
      </c>
      <c r="AE431" s="112">
        <f t="shared" si="179"/>
        <v>0</v>
      </c>
    </row>
    <row r="432" spans="1:31" s="8" customFormat="1" hidden="1">
      <c r="A432" s="19">
        <f t="shared" si="178"/>
        <v>3</v>
      </c>
      <c r="B432" s="28" t="s">
        <v>172</v>
      </c>
      <c r="C432" s="76" t="s">
        <v>113</v>
      </c>
      <c r="D432" s="82"/>
      <c r="E432" s="112">
        <f t="shared" ref="E432:AE432" si="180">SUBTOTAL(9,E433:E452)</f>
        <v>0</v>
      </c>
      <c r="F432" s="112">
        <f t="shared" si="180"/>
        <v>0</v>
      </c>
      <c r="G432" s="112">
        <f t="shared" si="180"/>
        <v>0</v>
      </c>
      <c r="H432" s="112">
        <f t="shared" si="180"/>
        <v>0</v>
      </c>
      <c r="I432" s="112">
        <f t="shared" si="180"/>
        <v>0</v>
      </c>
      <c r="J432" s="112">
        <f t="shared" si="180"/>
        <v>0</v>
      </c>
      <c r="K432" s="112">
        <f t="shared" si="180"/>
        <v>0</v>
      </c>
      <c r="L432" s="112">
        <f t="shared" si="180"/>
        <v>0</v>
      </c>
      <c r="M432" s="112">
        <f t="shared" si="180"/>
        <v>0</v>
      </c>
      <c r="N432" s="112">
        <f t="shared" si="180"/>
        <v>0</v>
      </c>
      <c r="O432" s="112">
        <f t="shared" si="180"/>
        <v>0</v>
      </c>
      <c r="P432" s="112">
        <f t="shared" si="180"/>
        <v>0</v>
      </c>
      <c r="Q432" s="112">
        <f t="shared" si="180"/>
        <v>0</v>
      </c>
      <c r="R432" s="112">
        <f t="shared" si="180"/>
        <v>0</v>
      </c>
      <c r="S432" s="112">
        <f t="shared" si="180"/>
        <v>0</v>
      </c>
      <c r="T432" s="112">
        <f t="shared" si="180"/>
        <v>0</v>
      </c>
      <c r="U432" s="112">
        <f t="shared" si="180"/>
        <v>0</v>
      </c>
      <c r="V432" s="112">
        <f t="shared" si="180"/>
        <v>0</v>
      </c>
      <c r="W432" s="112">
        <f t="shared" si="180"/>
        <v>0</v>
      </c>
      <c r="X432" s="112">
        <f t="shared" si="180"/>
        <v>0</v>
      </c>
      <c r="Y432" s="112">
        <f t="shared" si="180"/>
        <v>0</v>
      </c>
      <c r="Z432" s="112">
        <f t="shared" si="180"/>
        <v>0</v>
      </c>
      <c r="AA432" s="112">
        <f t="shared" si="180"/>
        <v>0</v>
      </c>
      <c r="AB432" s="112">
        <f t="shared" si="180"/>
        <v>0</v>
      </c>
      <c r="AC432" s="112">
        <f t="shared" si="180"/>
        <v>0</v>
      </c>
      <c r="AD432" s="112">
        <f t="shared" si="180"/>
        <v>0</v>
      </c>
      <c r="AE432" s="112">
        <f t="shared" si="180"/>
        <v>0</v>
      </c>
    </row>
    <row r="433" spans="1:31" s="8" customFormat="1" hidden="1">
      <c r="A433" s="19">
        <f t="shared" si="178"/>
        <v>3</v>
      </c>
      <c r="B433" s="29"/>
      <c r="C433" s="75" t="s">
        <v>438</v>
      </c>
      <c r="D433" s="82"/>
      <c r="E433" s="112">
        <f t="shared" ref="E433:AE433" si="181">SUBTOTAL(9,E434:E443)</f>
        <v>0</v>
      </c>
      <c r="F433" s="112">
        <f t="shared" si="181"/>
        <v>0</v>
      </c>
      <c r="G433" s="112">
        <f t="shared" si="181"/>
        <v>0</v>
      </c>
      <c r="H433" s="112">
        <f t="shared" si="181"/>
        <v>0</v>
      </c>
      <c r="I433" s="112">
        <f t="shared" si="181"/>
        <v>0</v>
      </c>
      <c r="J433" s="112">
        <f t="shared" si="181"/>
        <v>0</v>
      </c>
      <c r="K433" s="112">
        <f t="shared" si="181"/>
        <v>0</v>
      </c>
      <c r="L433" s="112">
        <f t="shared" si="181"/>
        <v>0</v>
      </c>
      <c r="M433" s="112">
        <f t="shared" si="181"/>
        <v>0</v>
      </c>
      <c r="N433" s="112">
        <f t="shared" si="181"/>
        <v>0</v>
      </c>
      <c r="O433" s="112">
        <f t="shared" si="181"/>
        <v>0</v>
      </c>
      <c r="P433" s="112">
        <f t="shared" si="181"/>
        <v>0</v>
      </c>
      <c r="Q433" s="112">
        <f t="shared" si="181"/>
        <v>0</v>
      </c>
      <c r="R433" s="112">
        <f t="shared" si="181"/>
        <v>0</v>
      </c>
      <c r="S433" s="112">
        <f t="shared" si="181"/>
        <v>0</v>
      </c>
      <c r="T433" s="112">
        <f t="shared" si="181"/>
        <v>0</v>
      </c>
      <c r="U433" s="112">
        <f t="shared" si="181"/>
        <v>0</v>
      </c>
      <c r="V433" s="112">
        <f t="shared" si="181"/>
        <v>0</v>
      </c>
      <c r="W433" s="112">
        <f t="shared" si="181"/>
        <v>0</v>
      </c>
      <c r="X433" s="112">
        <f t="shared" si="181"/>
        <v>0</v>
      </c>
      <c r="Y433" s="112">
        <f t="shared" si="181"/>
        <v>0</v>
      </c>
      <c r="Z433" s="112">
        <f t="shared" si="181"/>
        <v>0</v>
      </c>
      <c r="AA433" s="112">
        <f t="shared" si="181"/>
        <v>0</v>
      </c>
      <c r="AB433" s="112">
        <f t="shared" si="181"/>
        <v>0</v>
      </c>
      <c r="AC433" s="112">
        <f t="shared" si="181"/>
        <v>0</v>
      </c>
      <c r="AD433" s="112">
        <f t="shared" si="181"/>
        <v>0</v>
      </c>
      <c r="AE433" s="112">
        <f t="shared" si="181"/>
        <v>0</v>
      </c>
    </row>
    <row r="434" spans="1:31" s="8" customFormat="1" ht="25.5" hidden="1">
      <c r="A434" s="19">
        <f t="shared" si="178"/>
        <v>3</v>
      </c>
      <c r="B434" s="68"/>
      <c r="C434" s="80" t="s">
        <v>142</v>
      </c>
      <c r="D434" s="59" t="s">
        <v>3</v>
      </c>
      <c r="E434" s="112">
        <f t="shared" ref="E434:AE434" si="182">SUBTOTAL(9,E435:E436)</f>
        <v>0</v>
      </c>
      <c r="F434" s="112">
        <f t="shared" si="182"/>
        <v>0</v>
      </c>
      <c r="G434" s="112">
        <f t="shared" si="182"/>
        <v>0</v>
      </c>
      <c r="H434" s="112">
        <f t="shared" si="182"/>
        <v>0</v>
      </c>
      <c r="I434" s="112">
        <f t="shared" si="182"/>
        <v>0</v>
      </c>
      <c r="J434" s="112">
        <f t="shared" si="182"/>
        <v>0</v>
      </c>
      <c r="K434" s="112">
        <f t="shared" si="182"/>
        <v>0</v>
      </c>
      <c r="L434" s="112">
        <f t="shared" si="182"/>
        <v>0</v>
      </c>
      <c r="M434" s="112">
        <f t="shared" si="182"/>
        <v>0</v>
      </c>
      <c r="N434" s="112">
        <f t="shared" si="182"/>
        <v>0</v>
      </c>
      <c r="O434" s="112">
        <f t="shared" si="182"/>
        <v>0</v>
      </c>
      <c r="P434" s="112">
        <f t="shared" si="182"/>
        <v>0</v>
      </c>
      <c r="Q434" s="112">
        <f t="shared" si="182"/>
        <v>0</v>
      </c>
      <c r="R434" s="112">
        <f t="shared" si="182"/>
        <v>0</v>
      </c>
      <c r="S434" s="112">
        <f t="shared" si="182"/>
        <v>0</v>
      </c>
      <c r="T434" s="112">
        <f t="shared" si="182"/>
        <v>0</v>
      </c>
      <c r="U434" s="112">
        <f t="shared" si="182"/>
        <v>0</v>
      </c>
      <c r="V434" s="112">
        <f t="shared" si="182"/>
        <v>0</v>
      </c>
      <c r="W434" s="112">
        <f t="shared" si="182"/>
        <v>0</v>
      </c>
      <c r="X434" s="112">
        <f t="shared" si="182"/>
        <v>0</v>
      </c>
      <c r="Y434" s="112">
        <f t="shared" si="182"/>
        <v>0</v>
      </c>
      <c r="Z434" s="112">
        <f t="shared" si="182"/>
        <v>0</v>
      </c>
      <c r="AA434" s="112">
        <f t="shared" si="182"/>
        <v>0</v>
      </c>
      <c r="AB434" s="112">
        <f t="shared" si="182"/>
        <v>0</v>
      </c>
      <c r="AC434" s="112">
        <f t="shared" si="182"/>
        <v>0</v>
      </c>
      <c r="AD434" s="112">
        <f t="shared" si="182"/>
        <v>0</v>
      </c>
      <c r="AE434" s="112">
        <f t="shared" si="182"/>
        <v>0</v>
      </c>
    </row>
    <row r="435" spans="1:31" s="8" customFormat="1" ht="25.5" hidden="1">
      <c r="A435" s="19">
        <f t="shared" si="178"/>
        <v>3</v>
      </c>
      <c r="B435" s="68"/>
      <c r="C435" s="140" t="s">
        <v>273</v>
      </c>
      <c r="D435" s="59" t="s">
        <v>274</v>
      </c>
      <c r="E435" s="114">
        <f>F435+Y435</f>
        <v>0</v>
      </c>
      <c r="F435" s="114">
        <f>SUM(G435:X435)</f>
        <v>0</v>
      </c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4">
        <f>SUM(Z435:AE435)</f>
        <v>0</v>
      </c>
      <c r="Z435" s="113"/>
      <c r="AA435" s="113"/>
      <c r="AB435" s="113"/>
      <c r="AC435" s="113"/>
      <c r="AD435" s="113"/>
      <c r="AE435" s="113"/>
    </row>
    <row r="436" spans="1:31" s="8" customFormat="1" ht="25.5" hidden="1">
      <c r="A436" s="19">
        <f t="shared" si="178"/>
        <v>3</v>
      </c>
      <c r="B436" s="68"/>
      <c r="C436" s="140" t="s">
        <v>275</v>
      </c>
      <c r="D436" s="59" t="s">
        <v>276</v>
      </c>
      <c r="E436" s="114">
        <f>F436+Y436</f>
        <v>0</v>
      </c>
      <c r="F436" s="114">
        <f>SUM(G436:X436)</f>
        <v>0</v>
      </c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4">
        <f>SUM(Z436:AE436)</f>
        <v>0</v>
      </c>
      <c r="Z436" s="113"/>
      <c r="AA436" s="113"/>
      <c r="AB436" s="113"/>
      <c r="AC436" s="113"/>
      <c r="AD436" s="113"/>
      <c r="AE436" s="113"/>
    </row>
    <row r="437" spans="1:31" s="8" customFormat="1" hidden="1">
      <c r="A437" s="19">
        <f t="shared" si="178"/>
        <v>3</v>
      </c>
      <c r="B437" s="69"/>
      <c r="C437" s="141" t="s">
        <v>141</v>
      </c>
      <c r="D437" s="60" t="s">
        <v>4</v>
      </c>
      <c r="E437" s="114">
        <f>F437+Y437</f>
        <v>0</v>
      </c>
      <c r="F437" s="114">
        <f>SUM(G437:X437)</f>
        <v>0</v>
      </c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4">
        <f>SUM(Z437:AE437)</f>
        <v>0</v>
      </c>
      <c r="Z437" s="113"/>
      <c r="AA437" s="113"/>
      <c r="AB437" s="113"/>
      <c r="AC437" s="113"/>
      <c r="AD437" s="113"/>
      <c r="AE437" s="113"/>
    </row>
    <row r="438" spans="1:31" s="8" customFormat="1" hidden="1">
      <c r="A438" s="19">
        <f t="shared" si="178"/>
        <v>3</v>
      </c>
      <c r="B438" s="69"/>
      <c r="C438" s="80" t="s">
        <v>326</v>
      </c>
      <c r="D438" s="83" t="s">
        <v>316</v>
      </c>
      <c r="E438" s="112">
        <f t="shared" ref="E438:AE438" si="183">SUBTOTAL(9,E439:E442)</f>
        <v>0</v>
      </c>
      <c r="F438" s="112">
        <f t="shared" si="183"/>
        <v>0</v>
      </c>
      <c r="G438" s="112">
        <f t="shared" si="183"/>
        <v>0</v>
      </c>
      <c r="H438" s="112">
        <f t="shared" si="183"/>
        <v>0</v>
      </c>
      <c r="I438" s="112">
        <f t="shared" si="183"/>
        <v>0</v>
      </c>
      <c r="J438" s="112">
        <f t="shared" si="183"/>
        <v>0</v>
      </c>
      <c r="K438" s="112">
        <f t="shared" si="183"/>
        <v>0</v>
      </c>
      <c r="L438" s="112">
        <f t="shared" si="183"/>
        <v>0</v>
      </c>
      <c r="M438" s="112">
        <f t="shared" si="183"/>
        <v>0</v>
      </c>
      <c r="N438" s="112">
        <f t="shared" si="183"/>
        <v>0</v>
      </c>
      <c r="O438" s="112">
        <f t="shared" si="183"/>
        <v>0</v>
      </c>
      <c r="P438" s="112">
        <f t="shared" si="183"/>
        <v>0</v>
      </c>
      <c r="Q438" s="112">
        <f t="shared" si="183"/>
        <v>0</v>
      </c>
      <c r="R438" s="112">
        <f t="shared" si="183"/>
        <v>0</v>
      </c>
      <c r="S438" s="112">
        <f t="shared" si="183"/>
        <v>0</v>
      </c>
      <c r="T438" s="112">
        <f t="shared" si="183"/>
        <v>0</v>
      </c>
      <c r="U438" s="112">
        <f t="shared" si="183"/>
        <v>0</v>
      </c>
      <c r="V438" s="112">
        <f t="shared" si="183"/>
        <v>0</v>
      </c>
      <c r="W438" s="112">
        <f t="shared" si="183"/>
        <v>0</v>
      </c>
      <c r="X438" s="112">
        <f t="shared" si="183"/>
        <v>0</v>
      </c>
      <c r="Y438" s="112">
        <f t="shared" si="183"/>
        <v>0</v>
      </c>
      <c r="Z438" s="112">
        <f t="shared" si="183"/>
        <v>0</v>
      </c>
      <c r="AA438" s="112">
        <f t="shared" si="183"/>
        <v>0</v>
      </c>
      <c r="AB438" s="112">
        <f t="shared" si="183"/>
        <v>0</v>
      </c>
      <c r="AC438" s="112">
        <f t="shared" si="183"/>
        <v>0</v>
      </c>
      <c r="AD438" s="112">
        <f t="shared" si="183"/>
        <v>0</v>
      </c>
      <c r="AE438" s="112">
        <f t="shared" si="183"/>
        <v>0</v>
      </c>
    </row>
    <row r="439" spans="1:31" s="8" customFormat="1" ht="25.5" hidden="1">
      <c r="A439" s="19">
        <f t="shared" si="178"/>
        <v>3</v>
      </c>
      <c r="B439" s="69"/>
      <c r="C439" s="142" t="s">
        <v>140</v>
      </c>
      <c r="D439" s="83" t="s">
        <v>131</v>
      </c>
      <c r="E439" s="114">
        <f t="shared" ref="E439:E452" si="184">F439+Y439</f>
        <v>0</v>
      </c>
      <c r="F439" s="114">
        <f t="shared" ref="F439:F452" si="185">SUM(G439:X439)</f>
        <v>0</v>
      </c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4">
        <f t="shared" ref="Y439:Y452" si="186">SUM(Z439:AE439)</f>
        <v>0</v>
      </c>
      <c r="Z439" s="113"/>
      <c r="AA439" s="113"/>
      <c r="AB439" s="113"/>
      <c r="AC439" s="113"/>
      <c r="AD439" s="113"/>
      <c r="AE439" s="113"/>
    </row>
    <row r="440" spans="1:31" s="8" customFormat="1" hidden="1">
      <c r="A440" s="19">
        <f t="shared" si="178"/>
        <v>3</v>
      </c>
      <c r="B440" s="69"/>
      <c r="C440" s="140" t="s">
        <v>137</v>
      </c>
      <c r="D440" s="83" t="s">
        <v>133</v>
      </c>
      <c r="E440" s="114">
        <f t="shared" si="184"/>
        <v>0</v>
      </c>
      <c r="F440" s="114">
        <f t="shared" si="185"/>
        <v>0</v>
      </c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4">
        <f t="shared" si="186"/>
        <v>0</v>
      </c>
      <c r="Z440" s="113"/>
      <c r="AA440" s="113"/>
      <c r="AB440" s="113"/>
      <c r="AC440" s="113"/>
      <c r="AD440" s="113"/>
      <c r="AE440" s="113"/>
    </row>
    <row r="441" spans="1:31" s="8" customFormat="1" hidden="1">
      <c r="A441" s="19">
        <f t="shared" si="178"/>
        <v>3</v>
      </c>
      <c r="B441" s="69"/>
      <c r="C441" s="140" t="s">
        <v>449</v>
      </c>
      <c r="D441" s="83" t="s">
        <v>134</v>
      </c>
      <c r="E441" s="114">
        <f t="shared" si="184"/>
        <v>0</v>
      </c>
      <c r="F441" s="114">
        <f t="shared" si="185"/>
        <v>0</v>
      </c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4">
        <f t="shared" si="186"/>
        <v>0</v>
      </c>
      <c r="Z441" s="113"/>
      <c r="AA441" s="113"/>
      <c r="AB441" s="113"/>
      <c r="AC441" s="113"/>
      <c r="AD441" s="113"/>
      <c r="AE441" s="113"/>
    </row>
    <row r="442" spans="1:31" s="8" customFormat="1" ht="25.5" hidden="1">
      <c r="A442" s="19">
        <f t="shared" si="178"/>
        <v>3</v>
      </c>
      <c r="B442" s="69"/>
      <c r="C442" s="140" t="s">
        <v>138</v>
      </c>
      <c r="D442" s="83" t="s">
        <v>135</v>
      </c>
      <c r="E442" s="114">
        <f t="shared" si="184"/>
        <v>0</v>
      </c>
      <c r="F442" s="114">
        <f t="shared" si="185"/>
        <v>0</v>
      </c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4">
        <f t="shared" si="186"/>
        <v>0</v>
      </c>
      <c r="Z442" s="113"/>
      <c r="AA442" s="113"/>
      <c r="AB442" s="113"/>
      <c r="AC442" s="113"/>
      <c r="AD442" s="113"/>
      <c r="AE442" s="113"/>
    </row>
    <row r="443" spans="1:31" s="8" customFormat="1" hidden="1">
      <c r="A443" s="19">
        <f t="shared" si="178"/>
        <v>3</v>
      </c>
      <c r="B443" s="69"/>
      <c r="C443" s="79" t="s">
        <v>139</v>
      </c>
      <c r="D443" s="83" t="s">
        <v>6</v>
      </c>
      <c r="E443" s="114">
        <f t="shared" si="184"/>
        <v>0</v>
      </c>
      <c r="F443" s="114">
        <f t="shared" si="185"/>
        <v>0</v>
      </c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4">
        <f t="shared" si="186"/>
        <v>0</v>
      </c>
      <c r="Z443" s="113"/>
      <c r="AA443" s="113"/>
      <c r="AB443" s="113"/>
      <c r="AC443" s="113"/>
      <c r="AD443" s="113"/>
      <c r="AE443" s="113"/>
    </row>
    <row r="444" spans="1:31" s="8" customFormat="1" hidden="1">
      <c r="A444" s="19">
        <f t="shared" si="178"/>
        <v>3</v>
      </c>
      <c r="B444" s="69"/>
      <c r="C444" s="86" t="s">
        <v>96</v>
      </c>
      <c r="D444" s="60" t="s">
        <v>7</v>
      </c>
      <c r="E444" s="114">
        <f t="shared" si="184"/>
        <v>0</v>
      </c>
      <c r="F444" s="114">
        <f t="shared" si="185"/>
        <v>0</v>
      </c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4">
        <f t="shared" si="186"/>
        <v>0</v>
      </c>
      <c r="Z444" s="113"/>
      <c r="AA444" s="113"/>
      <c r="AB444" s="113"/>
      <c r="AC444" s="113"/>
      <c r="AD444" s="113"/>
      <c r="AE444" s="113"/>
    </row>
    <row r="445" spans="1:31" s="8" customFormat="1" hidden="1">
      <c r="A445" s="19">
        <f t="shared" si="178"/>
        <v>3</v>
      </c>
      <c r="B445" s="69"/>
      <c r="C445" s="86" t="s">
        <v>327</v>
      </c>
      <c r="D445" s="60" t="s">
        <v>12</v>
      </c>
      <c r="E445" s="114">
        <f t="shared" si="184"/>
        <v>0</v>
      </c>
      <c r="F445" s="114">
        <f t="shared" si="185"/>
        <v>0</v>
      </c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4">
        <f t="shared" si="186"/>
        <v>0</v>
      </c>
      <c r="Z445" s="113"/>
      <c r="AA445" s="113"/>
      <c r="AB445" s="113"/>
      <c r="AC445" s="113"/>
      <c r="AD445" s="113"/>
      <c r="AE445" s="113"/>
    </row>
    <row r="446" spans="1:31" s="8" customFormat="1" hidden="1">
      <c r="A446" s="19">
        <f t="shared" si="178"/>
        <v>3</v>
      </c>
      <c r="B446" s="70"/>
      <c r="C446" s="74" t="s">
        <v>116</v>
      </c>
      <c r="D446" s="72" t="s">
        <v>22</v>
      </c>
      <c r="E446" s="114">
        <f t="shared" si="184"/>
        <v>0</v>
      </c>
      <c r="F446" s="114">
        <f t="shared" si="185"/>
        <v>0</v>
      </c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4">
        <f t="shared" si="186"/>
        <v>0</v>
      </c>
      <c r="Z446" s="113"/>
      <c r="AA446" s="113"/>
      <c r="AB446" s="113"/>
      <c r="AC446" s="113"/>
      <c r="AD446" s="113"/>
      <c r="AE446" s="113"/>
    </row>
    <row r="447" spans="1:31" s="8" customFormat="1" hidden="1">
      <c r="A447" s="19">
        <f t="shared" si="178"/>
        <v>3</v>
      </c>
      <c r="B447" s="70"/>
      <c r="C447" s="74" t="s">
        <v>98</v>
      </c>
      <c r="D447" s="71" t="s">
        <v>24</v>
      </c>
      <c r="E447" s="114">
        <f>F447+Y447</f>
        <v>0</v>
      </c>
      <c r="F447" s="114">
        <f>SUM(G447:X447)</f>
        <v>0</v>
      </c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4">
        <f>SUM(Z447:AE447)</f>
        <v>0</v>
      </c>
      <c r="Z447" s="113"/>
      <c r="AA447" s="113"/>
      <c r="AB447" s="113"/>
      <c r="AC447" s="113"/>
      <c r="AD447" s="113"/>
      <c r="AE447" s="113"/>
    </row>
    <row r="448" spans="1:31" s="8" customFormat="1" hidden="1">
      <c r="A448" s="19">
        <f t="shared" si="178"/>
        <v>3</v>
      </c>
      <c r="B448" s="29"/>
      <c r="C448" s="75" t="s">
        <v>450</v>
      </c>
      <c r="D448" s="82"/>
      <c r="E448" s="112">
        <f t="shared" ref="E448:AE448" si="187">SUBTOTAL(9,E449:E451)</f>
        <v>0</v>
      </c>
      <c r="F448" s="112">
        <f t="shared" si="187"/>
        <v>0</v>
      </c>
      <c r="G448" s="112">
        <f t="shared" si="187"/>
        <v>0</v>
      </c>
      <c r="H448" s="112">
        <f t="shared" si="187"/>
        <v>0</v>
      </c>
      <c r="I448" s="112">
        <f t="shared" si="187"/>
        <v>0</v>
      </c>
      <c r="J448" s="112">
        <f t="shared" si="187"/>
        <v>0</v>
      </c>
      <c r="K448" s="112">
        <f t="shared" si="187"/>
        <v>0</v>
      </c>
      <c r="L448" s="112">
        <f t="shared" si="187"/>
        <v>0</v>
      </c>
      <c r="M448" s="112">
        <f t="shared" si="187"/>
        <v>0</v>
      </c>
      <c r="N448" s="112">
        <f t="shared" si="187"/>
        <v>0</v>
      </c>
      <c r="O448" s="112">
        <f t="shared" si="187"/>
        <v>0</v>
      </c>
      <c r="P448" s="112">
        <f t="shared" si="187"/>
        <v>0</v>
      </c>
      <c r="Q448" s="112">
        <f t="shared" si="187"/>
        <v>0</v>
      </c>
      <c r="R448" s="112">
        <f t="shared" si="187"/>
        <v>0</v>
      </c>
      <c r="S448" s="112">
        <f t="shared" si="187"/>
        <v>0</v>
      </c>
      <c r="T448" s="112">
        <f t="shared" si="187"/>
        <v>0</v>
      </c>
      <c r="U448" s="112">
        <f t="shared" si="187"/>
        <v>0</v>
      </c>
      <c r="V448" s="112">
        <f t="shared" si="187"/>
        <v>0</v>
      </c>
      <c r="W448" s="112">
        <f t="shared" si="187"/>
        <v>0</v>
      </c>
      <c r="X448" s="112">
        <f t="shared" si="187"/>
        <v>0</v>
      </c>
      <c r="Y448" s="112">
        <f t="shared" si="187"/>
        <v>0</v>
      </c>
      <c r="Z448" s="112">
        <f t="shared" si="187"/>
        <v>0</v>
      </c>
      <c r="AA448" s="112">
        <f t="shared" si="187"/>
        <v>0</v>
      </c>
      <c r="AB448" s="112">
        <f t="shared" si="187"/>
        <v>0</v>
      </c>
      <c r="AC448" s="112">
        <f t="shared" si="187"/>
        <v>0</v>
      </c>
      <c r="AD448" s="112">
        <f t="shared" si="187"/>
        <v>0</v>
      </c>
      <c r="AE448" s="112">
        <f t="shared" si="187"/>
        <v>0</v>
      </c>
    </row>
    <row r="449" spans="1:31" s="8" customFormat="1" hidden="1">
      <c r="A449" s="19">
        <f t="shared" si="178"/>
        <v>3</v>
      </c>
      <c r="B449" s="70"/>
      <c r="C449" s="101" t="s">
        <v>451</v>
      </c>
      <c r="D449" s="71" t="s">
        <v>118</v>
      </c>
      <c r="E449" s="114">
        <f t="shared" si="184"/>
        <v>0</v>
      </c>
      <c r="F449" s="114">
        <f t="shared" si="185"/>
        <v>0</v>
      </c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4">
        <f t="shared" si="186"/>
        <v>0</v>
      </c>
      <c r="Z449" s="113"/>
      <c r="AA449" s="113"/>
      <c r="AB449" s="113"/>
      <c r="AC449" s="113"/>
      <c r="AD449" s="113"/>
      <c r="AE449" s="113"/>
    </row>
    <row r="450" spans="1:31" s="8" customFormat="1" hidden="1">
      <c r="A450" s="19">
        <f t="shared" si="178"/>
        <v>3</v>
      </c>
      <c r="B450" s="70"/>
      <c r="C450" s="183" t="s">
        <v>477</v>
      </c>
      <c r="D450" s="184" t="s">
        <v>478</v>
      </c>
      <c r="E450" s="114">
        <f>F450+Y450</f>
        <v>0</v>
      </c>
      <c r="F450" s="114">
        <f>SUM(G450:X450)</f>
        <v>0</v>
      </c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4">
        <f>SUM(Z450:AE450)</f>
        <v>0</v>
      </c>
      <c r="Z450" s="113"/>
      <c r="AA450" s="113"/>
      <c r="AB450" s="113"/>
      <c r="AC450" s="113"/>
      <c r="AD450" s="113"/>
      <c r="AE450" s="113"/>
    </row>
    <row r="451" spans="1:31" s="8" customFormat="1" ht="25.5" hidden="1">
      <c r="A451" s="19">
        <f t="shared" si="178"/>
        <v>3</v>
      </c>
      <c r="B451" s="70"/>
      <c r="C451" s="101" t="s">
        <v>476</v>
      </c>
      <c r="D451" s="72" t="s">
        <v>26</v>
      </c>
      <c r="E451" s="114">
        <f t="shared" si="184"/>
        <v>0</v>
      </c>
      <c r="F451" s="114">
        <f t="shared" si="185"/>
        <v>0</v>
      </c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4">
        <f t="shared" si="186"/>
        <v>0</v>
      </c>
      <c r="Z451" s="113"/>
      <c r="AA451" s="113"/>
      <c r="AB451" s="113"/>
      <c r="AC451" s="113"/>
      <c r="AD451" s="113"/>
      <c r="AE451" s="113"/>
    </row>
    <row r="452" spans="1:31" s="8" customFormat="1" ht="25.5" hidden="1">
      <c r="A452" s="19">
        <f t="shared" si="178"/>
        <v>3</v>
      </c>
      <c r="B452" s="70"/>
      <c r="C452" s="75" t="s">
        <v>117</v>
      </c>
      <c r="D452" s="72" t="s">
        <v>27</v>
      </c>
      <c r="E452" s="114">
        <f t="shared" si="184"/>
        <v>0</v>
      </c>
      <c r="F452" s="114">
        <f t="shared" si="185"/>
        <v>0</v>
      </c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4">
        <f t="shared" si="186"/>
        <v>0</v>
      </c>
      <c r="Z452" s="113"/>
      <c r="AA452" s="113"/>
      <c r="AB452" s="113"/>
      <c r="AC452" s="113"/>
      <c r="AD452" s="113"/>
      <c r="AE452" s="113"/>
    </row>
    <row r="453" spans="1:31" s="8" customFormat="1" hidden="1">
      <c r="A453" s="19">
        <f t="shared" si="178"/>
        <v>3</v>
      </c>
      <c r="B453" s="28" t="s">
        <v>14</v>
      </c>
      <c r="C453" s="76" t="s">
        <v>328</v>
      </c>
      <c r="D453" s="72" t="s">
        <v>217</v>
      </c>
      <c r="E453" s="114">
        <f t="shared" ref="E453:AE453" si="188">SUBTOTAL(9,E454:E455)</f>
        <v>0</v>
      </c>
      <c r="F453" s="114">
        <f t="shared" si="188"/>
        <v>0</v>
      </c>
      <c r="G453" s="112">
        <f t="shared" si="188"/>
        <v>0</v>
      </c>
      <c r="H453" s="112">
        <f t="shared" si="188"/>
        <v>0</v>
      </c>
      <c r="I453" s="112">
        <f t="shared" si="188"/>
        <v>0</v>
      </c>
      <c r="J453" s="112">
        <f t="shared" si="188"/>
        <v>0</v>
      </c>
      <c r="K453" s="112">
        <f t="shared" si="188"/>
        <v>0</v>
      </c>
      <c r="L453" s="112">
        <f t="shared" si="188"/>
        <v>0</v>
      </c>
      <c r="M453" s="112">
        <f t="shared" si="188"/>
        <v>0</v>
      </c>
      <c r="N453" s="112">
        <f t="shared" si="188"/>
        <v>0</v>
      </c>
      <c r="O453" s="112">
        <f t="shared" si="188"/>
        <v>0</v>
      </c>
      <c r="P453" s="112">
        <f t="shared" si="188"/>
        <v>0</v>
      </c>
      <c r="Q453" s="112">
        <f t="shared" si="188"/>
        <v>0</v>
      </c>
      <c r="R453" s="112">
        <f t="shared" si="188"/>
        <v>0</v>
      </c>
      <c r="S453" s="112">
        <f t="shared" si="188"/>
        <v>0</v>
      </c>
      <c r="T453" s="112">
        <f t="shared" si="188"/>
        <v>0</v>
      </c>
      <c r="U453" s="112">
        <f t="shared" si="188"/>
        <v>0</v>
      </c>
      <c r="V453" s="112">
        <f t="shared" si="188"/>
        <v>0</v>
      </c>
      <c r="W453" s="112">
        <f t="shared" si="188"/>
        <v>0</v>
      </c>
      <c r="X453" s="112">
        <f t="shared" si="188"/>
        <v>0</v>
      </c>
      <c r="Y453" s="114">
        <f t="shared" si="188"/>
        <v>0</v>
      </c>
      <c r="Z453" s="112">
        <f t="shared" si="188"/>
        <v>0</v>
      </c>
      <c r="AA453" s="112">
        <f t="shared" si="188"/>
        <v>0</v>
      </c>
      <c r="AB453" s="112">
        <f t="shared" si="188"/>
        <v>0</v>
      </c>
      <c r="AC453" s="112">
        <f t="shared" si="188"/>
        <v>0</v>
      </c>
      <c r="AD453" s="112">
        <f t="shared" si="188"/>
        <v>0</v>
      </c>
      <c r="AE453" s="112">
        <f t="shared" si="188"/>
        <v>0</v>
      </c>
    </row>
    <row r="454" spans="1:31" s="8" customFormat="1" hidden="1">
      <c r="A454" s="19">
        <f t="shared" si="178"/>
        <v>3</v>
      </c>
      <c r="B454" s="70"/>
      <c r="C454" s="74" t="s">
        <v>329</v>
      </c>
      <c r="D454" s="71" t="s">
        <v>310</v>
      </c>
      <c r="E454" s="114">
        <f>F454+Y454</f>
        <v>0</v>
      </c>
      <c r="F454" s="114">
        <f>SUM(G454:X454)</f>
        <v>0</v>
      </c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4">
        <f>SUM(Z454:AE454)</f>
        <v>0</v>
      </c>
      <c r="Z454" s="113"/>
      <c r="AA454" s="113"/>
      <c r="AB454" s="113"/>
      <c r="AC454" s="113"/>
      <c r="AD454" s="113"/>
      <c r="AE454" s="113"/>
    </row>
    <row r="455" spans="1:31" s="8" customFormat="1" hidden="1">
      <c r="A455" s="19">
        <f t="shared" si="178"/>
        <v>3</v>
      </c>
      <c r="B455" s="70"/>
      <c r="C455" s="74" t="s">
        <v>330</v>
      </c>
      <c r="D455" s="71" t="s">
        <v>311</v>
      </c>
      <c r="E455" s="114">
        <f>F455+Y455</f>
        <v>0</v>
      </c>
      <c r="F455" s="114">
        <f>SUM(G455:X455)</f>
        <v>0</v>
      </c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4">
        <f>SUM(Z455:AE455)</f>
        <v>0</v>
      </c>
      <c r="Z455" s="113"/>
      <c r="AA455" s="113"/>
      <c r="AB455" s="113"/>
      <c r="AC455" s="113"/>
      <c r="AD455" s="113"/>
      <c r="AE455" s="113"/>
    </row>
    <row r="456" spans="1:31" s="8" customFormat="1" hidden="1">
      <c r="A456" s="19">
        <f t="shared" si="178"/>
        <v>3</v>
      </c>
      <c r="B456" s="28" t="s">
        <v>25</v>
      </c>
      <c r="C456" s="76" t="s">
        <v>119</v>
      </c>
      <c r="D456" s="72"/>
      <c r="E456" s="112">
        <f t="shared" ref="E456:AE456" si="189">SUBTOTAL(9,E457:E461)</f>
        <v>0</v>
      </c>
      <c r="F456" s="112">
        <f t="shared" si="189"/>
        <v>0</v>
      </c>
      <c r="G456" s="112">
        <f t="shared" si="189"/>
        <v>0</v>
      </c>
      <c r="H456" s="112">
        <f t="shared" si="189"/>
        <v>0</v>
      </c>
      <c r="I456" s="112">
        <f t="shared" si="189"/>
        <v>0</v>
      </c>
      <c r="J456" s="112">
        <f t="shared" si="189"/>
        <v>0</v>
      </c>
      <c r="K456" s="112">
        <f t="shared" si="189"/>
        <v>0</v>
      </c>
      <c r="L456" s="112">
        <f t="shared" si="189"/>
        <v>0</v>
      </c>
      <c r="M456" s="112">
        <f t="shared" si="189"/>
        <v>0</v>
      </c>
      <c r="N456" s="112">
        <f t="shared" si="189"/>
        <v>0</v>
      </c>
      <c r="O456" s="112">
        <f t="shared" si="189"/>
        <v>0</v>
      </c>
      <c r="P456" s="112">
        <f t="shared" si="189"/>
        <v>0</v>
      </c>
      <c r="Q456" s="112">
        <f t="shared" si="189"/>
        <v>0</v>
      </c>
      <c r="R456" s="112">
        <f t="shared" si="189"/>
        <v>0</v>
      </c>
      <c r="S456" s="112">
        <f t="shared" si="189"/>
        <v>0</v>
      </c>
      <c r="T456" s="112">
        <f t="shared" si="189"/>
        <v>0</v>
      </c>
      <c r="U456" s="112">
        <f t="shared" si="189"/>
        <v>0</v>
      </c>
      <c r="V456" s="112">
        <f t="shared" si="189"/>
        <v>0</v>
      </c>
      <c r="W456" s="112">
        <f t="shared" si="189"/>
        <v>0</v>
      </c>
      <c r="X456" s="112">
        <f t="shared" si="189"/>
        <v>0</v>
      </c>
      <c r="Y456" s="112">
        <f t="shared" si="189"/>
        <v>0</v>
      </c>
      <c r="Z456" s="112">
        <f t="shared" si="189"/>
        <v>0</v>
      </c>
      <c r="AA456" s="112">
        <f t="shared" si="189"/>
        <v>0</v>
      </c>
      <c r="AB456" s="112">
        <f t="shared" si="189"/>
        <v>0</v>
      </c>
      <c r="AC456" s="112">
        <f t="shared" si="189"/>
        <v>0</v>
      </c>
      <c r="AD456" s="112">
        <f t="shared" si="189"/>
        <v>0</v>
      </c>
      <c r="AE456" s="112">
        <f t="shared" si="189"/>
        <v>0</v>
      </c>
    </row>
    <row r="457" spans="1:31" s="8" customFormat="1" hidden="1">
      <c r="A457" s="19">
        <f t="shared" si="178"/>
        <v>3</v>
      </c>
      <c r="B457" s="70"/>
      <c r="C457" s="74" t="s">
        <v>181</v>
      </c>
      <c r="D457" s="71" t="s">
        <v>182</v>
      </c>
      <c r="E457" s="114">
        <f>F457+Y457</f>
        <v>0</v>
      </c>
      <c r="F457" s="114">
        <f>SUM(G457:X457)</f>
        <v>0</v>
      </c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4">
        <f>SUM(Z457:AE457)</f>
        <v>0</v>
      </c>
      <c r="Z457" s="113"/>
      <c r="AA457" s="113"/>
      <c r="AB457" s="113"/>
      <c r="AC457" s="113"/>
      <c r="AD457" s="113"/>
      <c r="AE457" s="113"/>
    </row>
    <row r="458" spans="1:31" s="8" customFormat="1" hidden="1">
      <c r="A458" s="19">
        <f t="shared" si="178"/>
        <v>3</v>
      </c>
      <c r="B458" s="70"/>
      <c r="C458" s="74" t="s">
        <v>183</v>
      </c>
      <c r="D458" s="71" t="s">
        <v>184</v>
      </c>
      <c r="E458" s="114">
        <f>F458+Y458</f>
        <v>0</v>
      </c>
      <c r="F458" s="114">
        <f>SUM(G458:X458)</f>
        <v>0</v>
      </c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4">
        <f>SUM(Z458:AE458)</f>
        <v>0</v>
      </c>
      <c r="Z458" s="113"/>
      <c r="AA458" s="113"/>
      <c r="AB458" s="113"/>
      <c r="AC458" s="113"/>
      <c r="AD458" s="113"/>
      <c r="AE458" s="113"/>
    </row>
    <row r="459" spans="1:31" s="8" customFormat="1" hidden="1">
      <c r="A459" s="19">
        <f t="shared" si="178"/>
        <v>3</v>
      </c>
      <c r="B459" s="70"/>
      <c r="C459" s="74" t="s">
        <v>185</v>
      </c>
      <c r="D459" s="71" t="s">
        <v>186</v>
      </c>
      <c r="E459" s="114">
        <f>F459+Y459</f>
        <v>0</v>
      </c>
      <c r="F459" s="114">
        <f>SUM(G459:X459)</f>
        <v>0</v>
      </c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4">
        <f>SUM(Z459:AE459)</f>
        <v>0</v>
      </c>
      <c r="Z459" s="113"/>
      <c r="AA459" s="113"/>
      <c r="AB459" s="113"/>
      <c r="AC459" s="113"/>
      <c r="AD459" s="113"/>
      <c r="AE459" s="113"/>
    </row>
    <row r="460" spans="1:31" s="8" customFormat="1" hidden="1">
      <c r="A460" s="19">
        <f t="shared" si="178"/>
        <v>3</v>
      </c>
      <c r="B460" s="70"/>
      <c r="C460" s="74" t="s">
        <v>187</v>
      </c>
      <c r="D460" s="71" t="s">
        <v>188</v>
      </c>
      <c r="E460" s="114">
        <f>F460+Y460</f>
        <v>0</v>
      </c>
      <c r="F460" s="114">
        <f>SUM(G460:X460)</f>
        <v>0</v>
      </c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4">
        <f>SUM(Z460:AE460)</f>
        <v>0</v>
      </c>
      <c r="Z460" s="113"/>
      <c r="AA460" s="113"/>
      <c r="AB460" s="113"/>
      <c r="AC460" s="113"/>
      <c r="AD460" s="113"/>
      <c r="AE460" s="113"/>
    </row>
    <row r="461" spans="1:31" s="8" customFormat="1" hidden="1">
      <c r="A461" s="19">
        <f t="shared" si="178"/>
        <v>3</v>
      </c>
      <c r="B461" s="70"/>
      <c r="C461" s="74" t="s">
        <v>29</v>
      </c>
      <c r="D461" s="71" t="s">
        <v>115</v>
      </c>
      <c r="E461" s="114">
        <f>F461+Y461</f>
        <v>0</v>
      </c>
      <c r="F461" s="114">
        <f>SUM(G461:X461)</f>
        <v>0</v>
      </c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4">
        <f>SUM(Z461:AE461)</f>
        <v>0</v>
      </c>
      <c r="Z461" s="113"/>
      <c r="AA461" s="113"/>
      <c r="AB461" s="113"/>
      <c r="AC461" s="113"/>
      <c r="AD461" s="113"/>
      <c r="AE461" s="113"/>
    </row>
    <row r="462" spans="1:31" s="8" customFormat="1" hidden="1">
      <c r="A462" s="91">
        <f>A463</f>
        <v>3</v>
      </c>
      <c r="B462" s="30"/>
      <c r="C462" s="26"/>
      <c r="D462" s="3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</row>
    <row r="463" spans="1:31" s="8" customFormat="1" hidden="1">
      <c r="A463" s="179">
        <f>MIN(A464:A470)</f>
        <v>3</v>
      </c>
      <c r="B463" s="30"/>
      <c r="C463" s="78" t="s">
        <v>123</v>
      </c>
      <c r="D463" s="3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</row>
    <row r="464" spans="1:31" s="8" customFormat="1" hidden="1">
      <c r="A464" s="19">
        <f t="shared" ref="A464:A470" si="190">IF(MAX(E464:AF464)=0,IF(MIN(E464:AF464)=0,3,2),2)</f>
        <v>3</v>
      </c>
      <c r="B464" s="30"/>
      <c r="C464" s="26" t="s">
        <v>121</v>
      </c>
      <c r="D464" s="71"/>
      <c r="E464" s="115">
        <f t="shared" ref="E464:AE464" si="191">SUM(E465:E466)</f>
        <v>0</v>
      </c>
      <c r="F464" s="115">
        <f t="shared" si="191"/>
        <v>0</v>
      </c>
      <c r="G464" s="115">
        <f t="shared" si="191"/>
        <v>0</v>
      </c>
      <c r="H464" s="115">
        <f t="shared" si="191"/>
        <v>0</v>
      </c>
      <c r="I464" s="115">
        <f t="shared" si="191"/>
        <v>0</v>
      </c>
      <c r="J464" s="115">
        <f t="shared" si="191"/>
        <v>0</v>
      </c>
      <c r="K464" s="115">
        <f t="shared" si="191"/>
        <v>0</v>
      </c>
      <c r="L464" s="115">
        <f t="shared" si="191"/>
        <v>0</v>
      </c>
      <c r="M464" s="115">
        <f t="shared" si="191"/>
        <v>0</v>
      </c>
      <c r="N464" s="115">
        <f t="shared" si="191"/>
        <v>0</v>
      </c>
      <c r="O464" s="115">
        <f t="shared" si="191"/>
        <v>0</v>
      </c>
      <c r="P464" s="115">
        <f t="shared" si="191"/>
        <v>0</v>
      </c>
      <c r="Q464" s="115">
        <f t="shared" si="191"/>
        <v>0</v>
      </c>
      <c r="R464" s="115">
        <f t="shared" si="191"/>
        <v>0</v>
      </c>
      <c r="S464" s="115">
        <f t="shared" si="191"/>
        <v>0</v>
      </c>
      <c r="T464" s="115">
        <f t="shared" si="191"/>
        <v>0</v>
      </c>
      <c r="U464" s="115">
        <f t="shared" si="191"/>
        <v>0</v>
      </c>
      <c r="V464" s="115">
        <f t="shared" si="191"/>
        <v>0</v>
      </c>
      <c r="W464" s="115">
        <f t="shared" si="191"/>
        <v>0</v>
      </c>
      <c r="X464" s="115">
        <f t="shared" si="191"/>
        <v>0</v>
      </c>
      <c r="Y464" s="115">
        <f t="shared" si="191"/>
        <v>0</v>
      </c>
      <c r="Z464" s="115">
        <f t="shared" si="191"/>
        <v>0</v>
      </c>
      <c r="AA464" s="115">
        <f t="shared" si="191"/>
        <v>0</v>
      </c>
      <c r="AB464" s="115">
        <f t="shared" si="191"/>
        <v>0</v>
      </c>
      <c r="AC464" s="115">
        <f t="shared" si="191"/>
        <v>0</v>
      </c>
      <c r="AD464" s="115">
        <f t="shared" si="191"/>
        <v>0</v>
      </c>
      <c r="AE464" s="115">
        <f t="shared" si="191"/>
        <v>0</v>
      </c>
    </row>
    <row r="465" spans="1:31" s="8" customFormat="1" hidden="1">
      <c r="A465" s="19">
        <f t="shared" si="190"/>
        <v>3</v>
      </c>
      <c r="B465" s="30"/>
      <c r="C465" s="100" t="s">
        <v>191</v>
      </c>
      <c r="D465" s="71"/>
      <c r="E465" s="114">
        <f>F465+Y465</f>
        <v>0</v>
      </c>
      <c r="F465" s="114">
        <f>SUM(G465:X465)</f>
        <v>0</v>
      </c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4">
        <f>SUM(Z465:AE465)</f>
        <v>0</v>
      </c>
      <c r="Z465" s="113"/>
      <c r="AA465" s="113"/>
      <c r="AB465" s="113"/>
      <c r="AC465" s="113"/>
      <c r="AD465" s="113"/>
      <c r="AE465" s="113"/>
    </row>
    <row r="466" spans="1:31" s="8" customFormat="1" hidden="1">
      <c r="A466" s="19">
        <f t="shared" si="190"/>
        <v>3</v>
      </c>
      <c r="B466" s="30"/>
      <c r="C466" s="100" t="s">
        <v>192</v>
      </c>
      <c r="D466" s="71"/>
      <c r="E466" s="114">
        <f>F466+Y466</f>
        <v>0</v>
      </c>
      <c r="F466" s="114">
        <f>SUM(G466:X466)</f>
        <v>0</v>
      </c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4">
        <f>SUM(Z466:AE466)</f>
        <v>0</v>
      </c>
      <c r="Z466" s="113"/>
      <c r="AA466" s="113"/>
      <c r="AB466" s="113"/>
      <c r="AC466" s="113"/>
      <c r="AD466" s="113"/>
      <c r="AE466" s="113"/>
    </row>
    <row r="467" spans="1:31" s="8" customFormat="1" hidden="1">
      <c r="A467" s="19">
        <f t="shared" si="190"/>
        <v>3</v>
      </c>
      <c r="B467" s="30"/>
      <c r="C467" s="26" t="s">
        <v>122</v>
      </c>
      <c r="D467" s="71"/>
      <c r="E467" s="115">
        <f t="shared" ref="E467:AE467" si="192">SUM(E468:E469)</f>
        <v>0</v>
      </c>
      <c r="F467" s="115">
        <f t="shared" si="192"/>
        <v>0</v>
      </c>
      <c r="G467" s="115">
        <f t="shared" si="192"/>
        <v>0</v>
      </c>
      <c r="H467" s="115">
        <f t="shared" si="192"/>
        <v>0</v>
      </c>
      <c r="I467" s="115">
        <f t="shared" si="192"/>
        <v>0</v>
      </c>
      <c r="J467" s="115">
        <f t="shared" si="192"/>
        <v>0</v>
      </c>
      <c r="K467" s="115">
        <f t="shared" si="192"/>
        <v>0</v>
      </c>
      <c r="L467" s="115">
        <f t="shared" si="192"/>
        <v>0</v>
      </c>
      <c r="M467" s="115">
        <f t="shared" si="192"/>
        <v>0</v>
      </c>
      <c r="N467" s="115">
        <f t="shared" si="192"/>
        <v>0</v>
      </c>
      <c r="O467" s="115">
        <f t="shared" si="192"/>
        <v>0</v>
      </c>
      <c r="P467" s="115">
        <f t="shared" si="192"/>
        <v>0</v>
      </c>
      <c r="Q467" s="115">
        <f t="shared" si="192"/>
        <v>0</v>
      </c>
      <c r="R467" s="115">
        <f t="shared" si="192"/>
        <v>0</v>
      </c>
      <c r="S467" s="115">
        <f t="shared" si="192"/>
        <v>0</v>
      </c>
      <c r="T467" s="115">
        <f t="shared" si="192"/>
        <v>0</v>
      </c>
      <c r="U467" s="115">
        <f t="shared" si="192"/>
        <v>0</v>
      </c>
      <c r="V467" s="115">
        <f t="shared" si="192"/>
        <v>0</v>
      </c>
      <c r="W467" s="115">
        <f t="shared" si="192"/>
        <v>0</v>
      </c>
      <c r="X467" s="115">
        <f t="shared" si="192"/>
        <v>0</v>
      </c>
      <c r="Y467" s="115">
        <f t="shared" si="192"/>
        <v>0</v>
      </c>
      <c r="Z467" s="115">
        <f t="shared" si="192"/>
        <v>0</v>
      </c>
      <c r="AA467" s="115">
        <f t="shared" si="192"/>
        <v>0</v>
      </c>
      <c r="AB467" s="115">
        <f t="shared" si="192"/>
        <v>0</v>
      </c>
      <c r="AC467" s="115">
        <f t="shared" si="192"/>
        <v>0</v>
      </c>
      <c r="AD467" s="115">
        <f t="shared" si="192"/>
        <v>0</v>
      </c>
      <c r="AE467" s="115">
        <f t="shared" si="192"/>
        <v>0</v>
      </c>
    </row>
    <row r="468" spans="1:31" s="8" customFormat="1" hidden="1">
      <c r="A468" s="19">
        <f t="shared" si="190"/>
        <v>3</v>
      </c>
      <c r="B468" s="30"/>
      <c r="C468" s="53" t="s">
        <v>199</v>
      </c>
      <c r="D468" s="71"/>
      <c r="E468" s="114">
        <f>F468+Y468</f>
        <v>0</v>
      </c>
      <c r="F468" s="114">
        <f>SUM(G468:X468)</f>
        <v>0</v>
      </c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4">
        <f>SUM(Z468:AE468)</f>
        <v>0</v>
      </c>
      <c r="Z468" s="113"/>
      <c r="AA468" s="113"/>
      <c r="AB468" s="113"/>
      <c r="AC468" s="113"/>
      <c r="AD468" s="113"/>
      <c r="AE468" s="113"/>
    </row>
    <row r="469" spans="1:31" s="8" customFormat="1" hidden="1">
      <c r="A469" s="19">
        <f t="shared" si="190"/>
        <v>3</v>
      </c>
      <c r="B469" s="30"/>
      <c r="C469" s="53" t="s">
        <v>200</v>
      </c>
      <c r="D469" s="71"/>
      <c r="E469" s="114">
        <f>F469+Y469</f>
        <v>0</v>
      </c>
      <c r="F469" s="114">
        <f>SUM(G469:X469)</f>
        <v>0</v>
      </c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4">
        <f>SUM(Z469:AE469)</f>
        <v>0</v>
      </c>
      <c r="Z469" s="113"/>
      <c r="AA469" s="113"/>
      <c r="AB469" s="113"/>
      <c r="AC469" s="113"/>
      <c r="AD469" s="113"/>
      <c r="AE469" s="113"/>
    </row>
    <row r="470" spans="1:31" s="8" customFormat="1" hidden="1">
      <c r="A470" s="19">
        <f t="shared" si="190"/>
        <v>3</v>
      </c>
      <c r="B470" s="30"/>
      <c r="C470" s="25" t="s">
        <v>193</v>
      </c>
      <c r="D470" s="71"/>
      <c r="E470" s="112">
        <f t="shared" ref="E470:AE470" si="193">IF(E467=0,0,E434/E467)</f>
        <v>0</v>
      </c>
      <c r="F470" s="112">
        <f t="shared" si="193"/>
        <v>0</v>
      </c>
      <c r="G470" s="112">
        <f t="shared" si="193"/>
        <v>0</v>
      </c>
      <c r="H470" s="112">
        <f t="shared" si="193"/>
        <v>0</v>
      </c>
      <c r="I470" s="112">
        <f t="shared" si="193"/>
        <v>0</v>
      </c>
      <c r="J470" s="112">
        <f t="shared" si="193"/>
        <v>0</v>
      </c>
      <c r="K470" s="112">
        <f t="shared" si="193"/>
        <v>0</v>
      </c>
      <c r="L470" s="112">
        <f t="shared" si="193"/>
        <v>0</v>
      </c>
      <c r="M470" s="112">
        <f t="shared" si="193"/>
        <v>0</v>
      </c>
      <c r="N470" s="112">
        <f t="shared" si="193"/>
        <v>0</v>
      </c>
      <c r="O470" s="112">
        <f t="shared" si="193"/>
        <v>0</v>
      </c>
      <c r="P470" s="112">
        <f t="shared" si="193"/>
        <v>0</v>
      </c>
      <c r="Q470" s="112">
        <f t="shared" si="193"/>
        <v>0</v>
      </c>
      <c r="R470" s="112">
        <f t="shared" si="193"/>
        <v>0</v>
      </c>
      <c r="S470" s="112">
        <f t="shared" si="193"/>
        <v>0</v>
      </c>
      <c r="T470" s="112">
        <f t="shared" si="193"/>
        <v>0</v>
      </c>
      <c r="U470" s="112">
        <f t="shared" si="193"/>
        <v>0</v>
      </c>
      <c r="V470" s="112">
        <f t="shared" si="193"/>
        <v>0</v>
      </c>
      <c r="W470" s="112">
        <f t="shared" si="193"/>
        <v>0</v>
      </c>
      <c r="X470" s="112">
        <f t="shared" si="193"/>
        <v>0</v>
      </c>
      <c r="Y470" s="112">
        <f t="shared" si="193"/>
        <v>0</v>
      </c>
      <c r="Z470" s="112">
        <f t="shared" si="193"/>
        <v>0</v>
      </c>
      <c r="AA470" s="112">
        <f t="shared" si="193"/>
        <v>0</v>
      </c>
      <c r="AB470" s="112">
        <f t="shared" si="193"/>
        <v>0</v>
      </c>
      <c r="AC470" s="112">
        <f t="shared" si="193"/>
        <v>0</v>
      </c>
      <c r="AD470" s="112">
        <f t="shared" si="193"/>
        <v>0</v>
      </c>
      <c r="AE470" s="112">
        <f t="shared" si="193"/>
        <v>0</v>
      </c>
    </row>
    <row r="471" spans="1:31" s="8" customFormat="1" hidden="1">
      <c r="A471" s="91">
        <f>A472</f>
        <v>3</v>
      </c>
      <c r="B471" s="92"/>
      <c r="C471" s="36"/>
      <c r="D471" s="54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</row>
    <row r="472" spans="1:31" s="8" customFormat="1" hidden="1">
      <c r="A472" s="179">
        <f>MIN(A473:A512)</f>
        <v>3</v>
      </c>
      <c r="B472" s="92"/>
      <c r="C472" s="94" t="s">
        <v>152</v>
      </c>
      <c r="D472" s="54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</row>
    <row r="473" spans="1:31" s="8" customFormat="1" hidden="1">
      <c r="A473" s="19">
        <f t="shared" ref="A473:A503" si="194">IF(MAX(E473:AF473)=0,IF(MIN(E473:AF473)=0,3,2),2)</f>
        <v>3</v>
      </c>
      <c r="B473" s="28"/>
      <c r="C473" s="81" t="s">
        <v>112</v>
      </c>
      <c r="D473" s="82"/>
      <c r="E473" s="112">
        <f t="shared" ref="E473:AE473" si="195">SUBTOTAL(9,E474:E503)</f>
        <v>0</v>
      </c>
      <c r="F473" s="112">
        <f t="shared" si="195"/>
        <v>0</v>
      </c>
      <c r="G473" s="112">
        <f t="shared" si="195"/>
        <v>0</v>
      </c>
      <c r="H473" s="112">
        <f t="shared" si="195"/>
        <v>0</v>
      </c>
      <c r="I473" s="112">
        <f t="shared" si="195"/>
        <v>0</v>
      </c>
      <c r="J473" s="112">
        <f t="shared" si="195"/>
        <v>0</v>
      </c>
      <c r="K473" s="112">
        <f t="shared" si="195"/>
        <v>0</v>
      </c>
      <c r="L473" s="112">
        <f t="shared" si="195"/>
        <v>0</v>
      </c>
      <c r="M473" s="112">
        <f t="shared" si="195"/>
        <v>0</v>
      </c>
      <c r="N473" s="112">
        <f t="shared" si="195"/>
        <v>0</v>
      </c>
      <c r="O473" s="112">
        <f t="shared" si="195"/>
        <v>0</v>
      </c>
      <c r="P473" s="112">
        <f t="shared" si="195"/>
        <v>0</v>
      </c>
      <c r="Q473" s="112">
        <f t="shared" si="195"/>
        <v>0</v>
      </c>
      <c r="R473" s="112">
        <f t="shared" si="195"/>
        <v>0</v>
      </c>
      <c r="S473" s="112">
        <f t="shared" si="195"/>
        <v>0</v>
      </c>
      <c r="T473" s="112">
        <f t="shared" si="195"/>
        <v>0</v>
      </c>
      <c r="U473" s="112">
        <f t="shared" si="195"/>
        <v>0</v>
      </c>
      <c r="V473" s="112">
        <f t="shared" si="195"/>
        <v>0</v>
      </c>
      <c r="W473" s="112">
        <f t="shared" si="195"/>
        <v>0</v>
      </c>
      <c r="X473" s="112">
        <f t="shared" si="195"/>
        <v>0</v>
      </c>
      <c r="Y473" s="112">
        <f t="shared" si="195"/>
        <v>0</v>
      </c>
      <c r="Z473" s="112">
        <f t="shared" si="195"/>
        <v>0</v>
      </c>
      <c r="AA473" s="112">
        <f t="shared" si="195"/>
        <v>0</v>
      </c>
      <c r="AB473" s="112">
        <f t="shared" si="195"/>
        <v>0</v>
      </c>
      <c r="AC473" s="112">
        <f t="shared" si="195"/>
        <v>0</v>
      </c>
      <c r="AD473" s="112">
        <f t="shared" si="195"/>
        <v>0</v>
      </c>
      <c r="AE473" s="112">
        <f t="shared" si="195"/>
        <v>0</v>
      </c>
    </row>
    <row r="474" spans="1:31" s="8" customFormat="1" hidden="1">
      <c r="A474" s="19">
        <f t="shared" si="194"/>
        <v>3</v>
      </c>
      <c r="B474" s="28" t="s">
        <v>172</v>
      </c>
      <c r="C474" s="76" t="s">
        <v>113</v>
      </c>
      <c r="D474" s="82"/>
      <c r="E474" s="112">
        <f t="shared" ref="E474:AE474" si="196">SUBTOTAL(9,E475:E494)</f>
        <v>0</v>
      </c>
      <c r="F474" s="112">
        <f t="shared" si="196"/>
        <v>0</v>
      </c>
      <c r="G474" s="112">
        <f t="shared" si="196"/>
        <v>0</v>
      </c>
      <c r="H474" s="112">
        <f t="shared" si="196"/>
        <v>0</v>
      </c>
      <c r="I474" s="112">
        <f t="shared" si="196"/>
        <v>0</v>
      </c>
      <c r="J474" s="112">
        <f t="shared" si="196"/>
        <v>0</v>
      </c>
      <c r="K474" s="112">
        <f t="shared" si="196"/>
        <v>0</v>
      </c>
      <c r="L474" s="112">
        <f t="shared" si="196"/>
        <v>0</v>
      </c>
      <c r="M474" s="112">
        <f t="shared" si="196"/>
        <v>0</v>
      </c>
      <c r="N474" s="112">
        <f t="shared" si="196"/>
        <v>0</v>
      </c>
      <c r="O474" s="112">
        <f t="shared" si="196"/>
        <v>0</v>
      </c>
      <c r="P474" s="112">
        <f t="shared" si="196"/>
        <v>0</v>
      </c>
      <c r="Q474" s="112">
        <f t="shared" si="196"/>
        <v>0</v>
      </c>
      <c r="R474" s="112">
        <f t="shared" si="196"/>
        <v>0</v>
      </c>
      <c r="S474" s="112">
        <f t="shared" si="196"/>
        <v>0</v>
      </c>
      <c r="T474" s="112">
        <f t="shared" si="196"/>
        <v>0</v>
      </c>
      <c r="U474" s="112">
        <f t="shared" si="196"/>
        <v>0</v>
      </c>
      <c r="V474" s="112">
        <f t="shared" si="196"/>
        <v>0</v>
      </c>
      <c r="W474" s="112">
        <f t="shared" si="196"/>
        <v>0</v>
      </c>
      <c r="X474" s="112">
        <f t="shared" si="196"/>
        <v>0</v>
      </c>
      <c r="Y474" s="112">
        <f t="shared" si="196"/>
        <v>0</v>
      </c>
      <c r="Z474" s="112">
        <f t="shared" si="196"/>
        <v>0</v>
      </c>
      <c r="AA474" s="112">
        <f t="shared" si="196"/>
        <v>0</v>
      </c>
      <c r="AB474" s="112">
        <f t="shared" si="196"/>
        <v>0</v>
      </c>
      <c r="AC474" s="112">
        <f t="shared" si="196"/>
        <v>0</v>
      </c>
      <c r="AD474" s="112">
        <f t="shared" si="196"/>
        <v>0</v>
      </c>
      <c r="AE474" s="112">
        <f t="shared" si="196"/>
        <v>0</v>
      </c>
    </row>
    <row r="475" spans="1:31" s="8" customFormat="1" hidden="1">
      <c r="A475" s="19">
        <f t="shared" si="194"/>
        <v>3</v>
      </c>
      <c r="B475" s="29"/>
      <c r="C475" s="75" t="s">
        <v>438</v>
      </c>
      <c r="D475" s="82"/>
      <c r="E475" s="112">
        <f t="shared" ref="E475:AE475" si="197">SUBTOTAL(9,E476:E485)</f>
        <v>0</v>
      </c>
      <c r="F475" s="112">
        <f t="shared" si="197"/>
        <v>0</v>
      </c>
      <c r="G475" s="112">
        <f t="shared" si="197"/>
        <v>0</v>
      </c>
      <c r="H475" s="112">
        <f t="shared" si="197"/>
        <v>0</v>
      </c>
      <c r="I475" s="112">
        <f t="shared" si="197"/>
        <v>0</v>
      </c>
      <c r="J475" s="112">
        <f t="shared" si="197"/>
        <v>0</v>
      </c>
      <c r="K475" s="112">
        <f t="shared" si="197"/>
        <v>0</v>
      </c>
      <c r="L475" s="112">
        <f t="shared" si="197"/>
        <v>0</v>
      </c>
      <c r="M475" s="112">
        <f t="shared" si="197"/>
        <v>0</v>
      </c>
      <c r="N475" s="112">
        <f t="shared" si="197"/>
        <v>0</v>
      </c>
      <c r="O475" s="112">
        <f t="shared" si="197"/>
        <v>0</v>
      </c>
      <c r="P475" s="112">
        <f t="shared" si="197"/>
        <v>0</v>
      </c>
      <c r="Q475" s="112">
        <f t="shared" si="197"/>
        <v>0</v>
      </c>
      <c r="R475" s="112">
        <f t="shared" si="197"/>
        <v>0</v>
      </c>
      <c r="S475" s="112">
        <f t="shared" si="197"/>
        <v>0</v>
      </c>
      <c r="T475" s="112">
        <f t="shared" si="197"/>
        <v>0</v>
      </c>
      <c r="U475" s="112">
        <f t="shared" si="197"/>
        <v>0</v>
      </c>
      <c r="V475" s="112">
        <f t="shared" si="197"/>
        <v>0</v>
      </c>
      <c r="W475" s="112">
        <f t="shared" si="197"/>
        <v>0</v>
      </c>
      <c r="X475" s="112">
        <f t="shared" si="197"/>
        <v>0</v>
      </c>
      <c r="Y475" s="112">
        <f t="shared" si="197"/>
        <v>0</v>
      </c>
      <c r="Z475" s="112">
        <f t="shared" si="197"/>
        <v>0</v>
      </c>
      <c r="AA475" s="112">
        <f t="shared" si="197"/>
        <v>0</v>
      </c>
      <c r="AB475" s="112">
        <f t="shared" si="197"/>
        <v>0</v>
      </c>
      <c r="AC475" s="112">
        <f t="shared" si="197"/>
        <v>0</v>
      </c>
      <c r="AD475" s="112">
        <f t="shared" si="197"/>
        <v>0</v>
      </c>
      <c r="AE475" s="112">
        <f t="shared" si="197"/>
        <v>0</v>
      </c>
    </row>
    <row r="476" spans="1:31" s="8" customFormat="1" ht="25.5" hidden="1">
      <c r="A476" s="19">
        <f t="shared" si="194"/>
        <v>3</v>
      </c>
      <c r="B476" s="68"/>
      <c r="C476" s="80" t="s">
        <v>142</v>
      </c>
      <c r="D476" s="59" t="s">
        <v>3</v>
      </c>
      <c r="E476" s="112">
        <f t="shared" ref="E476:AE476" si="198">SUBTOTAL(9,E477:E478)</f>
        <v>0</v>
      </c>
      <c r="F476" s="112">
        <f t="shared" si="198"/>
        <v>0</v>
      </c>
      <c r="G476" s="112">
        <f t="shared" si="198"/>
        <v>0</v>
      </c>
      <c r="H476" s="112">
        <f t="shared" si="198"/>
        <v>0</v>
      </c>
      <c r="I476" s="112">
        <f t="shared" si="198"/>
        <v>0</v>
      </c>
      <c r="J476" s="112">
        <f t="shared" si="198"/>
        <v>0</v>
      </c>
      <c r="K476" s="112">
        <f t="shared" si="198"/>
        <v>0</v>
      </c>
      <c r="L476" s="112">
        <f t="shared" si="198"/>
        <v>0</v>
      </c>
      <c r="M476" s="112">
        <f t="shared" si="198"/>
        <v>0</v>
      </c>
      <c r="N476" s="112">
        <f t="shared" si="198"/>
        <v>0</v>
      </c>
      <c r="O476" s="112">
        <f t="shared" si="198"/>
        <v>0</v>
      </c>
      <c r="P476" s="112">
        <f t="shared" si="198"/>
        <v>0</v>
      </c>
      <c r="Q476" s="112">
        <f t="shared" si="198"/>
        <v>0</v>
      </c>
      <c r="R476" s="112">
        <f t="shared" si="198"/>
        <v>0</v>
      </c>
      <c r="S476" s="112">
        <f t="shared" si="198"/>
        <v>0</v>
      </c>
      <c r="T476" s="112">
        <f t="shared" si="198"/>
        <v>0</v>
      </c>
      <c r="U476" s="112">
        <f t="shared" si="198"/>
        <v>0</v>
      </c>
      <c r="V476" s="112">
        <f t="shared" si="198"/>
        <v>0</v>
      </c>
      <c r="W476" s="112">
        <f t="shared" si="198"/>
        <v>0</v>
      </c>
      <c r="X476" s="112">
        <f t="shared" si="198"/>
        <v>0</v>
      </c>
      <c r="Y476" s="112">
        <f t="shared" si="198"/>
        <v>0</v>
      </c>
      <c r="Z476" s="112">
        <f t="shared" si="198"/>
        <v>0</v>
      </c>
      <c r="AA476" s="112">
        <f t="shared" si="198"/>
        <v>0</v>
      </c>
      <c r="AB476" s="112">
        <f t="shared" si="198"/>
        <v>0</v>
      </c>
      <c r="AC476" s="112">
        <f t="shared" si="198"/>
        <v>0</v>
      </c>
      <c r="AD476" s="112">
        <f t="shared" si="198"/>
        <v>0</v>
      </c>
      <c r="AE476" s="112">
        <f t="shared" si="198"/>
        <v>0</v>
      </c>
    </row>
    <row r="477" spans="1:31" s="8" customFormat="1" ht="25.5" hidden="1">
      <c r="A477" s="19">
        <f t="shared" si="194"/>
        <v>3</v>
      </c>
      <c r="B477" s="68"/>
      <c r="C477" s="140" t="s">
        <v>273</v>
      </c>
      <c r="D477" s="59" t="s">
        <v>274</v>
      </c>
      <c r="E477" s="114">
        <f>F477+Y477</f>
        <v>0</v>
      </c>
      <c r="F477" s="114">
        <f>SUM(G477:X477)</f>
        <v>0</v>
      </c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4">
        <f>SUM(Z477:AE477)</f>
        <v>0</v>
      </c>
      <c r="Z477" s="113"/>
      <c r="AA477" s="113"/>
      <c r="AB477" s="113"/>
      <c r="AC477" s="113"/>
      <c r="AD477" s="113"/>
      <c r="AE477" s="113"/>
    </row>
    <row r="478" spans="1:31" s="8" customFormat="1" ht="25.5" hidden="1">
      <c r="A478" s="19">
        <f t="shared" si="194"/>
        <v>3</v>
      </c>
      <c r="B478" s="68"/>
      <c r="C478" s="140" t="s">
        <v>275</v>
      </c>
      <c r="D478" s="59" t="s">
        <v>276</v>
      </c>
      <c r="E478" s="114">
        <f>F478+Y478</f>
        <v>0</v>
      </c>
      <c r="F478" s="114">
        <f>SUM(G478:X478)</f>
        <v>0</v>
      </c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4">
        <f>SUM(Z478:AE478)</f>
        <v>0</v>
      </c>
      <c r="Z478" s="113"/>
      <c r="AA478" s="113"/>
      <c r="AB478" s="113"/>
      <c r="AC478" s="113"/>
      <c r="AD478" s="113"/>
      <c r="AE478" s="113"/>
    </row>
    <row r="479" spans="1:31" s="8" customFormat="1" hidden="1">
      <c r="A479" s="19">
        <f t="shared" si="194"/>
        <v>3</v>
      </c>
      <c r="B479" s="69"/>
      <c r="C479" s="141" t="s">
        <v>141</v>
      </c>
      <c r="D479" s="60" t="s">
        <v>4</v>
      </c>
      <c r="E479" s="114">
        <f>F479+Y479</f>
        <v>0</v>
      </c>
      <c r="F479" s="114">
        <f>SUM(G479:X479)</f>
        <v>0</v>
      </c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4">
        <f>SUM(Z479:AE479)</f>
        <v>0</v>
      </c>
      <c r="Z479" s="113"/>
      <c r="AA479" s="113"/>
      <c r="AB479" s="113"/>
      <c r="AC479" s="113"/>
      <c r="AD479" s="113"/>
      <c r="AE479" s="113"/>
    </row>
    <row r="480" spans="1:31" s="8" customFormat="1" hidden="1">
      <c r="A480" s="19">
        <f t="shared" si="194"/>
        <v>3</v>
      </c>
      <c r="B480" s="69"/>
      <c r="C480" s="80" t="s">
        <v>326</v>
      </c>
      <c r="D480" s="83" t="s">
        <v>316</v>
      </c>
      <c r="E480" s="112">
        <f t="shared" ref="E480:AE480" si="199">SUBTOTAL(9,E481:E484)</f>
        <v>0</v>
      </c>
      <c r="F480" s="112">
        <f t="shared" si="199"/>
        <v>0</v>
      </c>
      <c r="G480" s="112">
        <f t="shared" si="199"/>
        <v>0</v>
      </c>
      <c r="H480" s="112">
        <f t="shared" si="199"/>
        <v>0</v>
      </c>
      <c r="I480" s="112">
        <f t="shared" si="199"/>
        <v>0</v>
      </c>
      <c r="J480" s="112">
        <f t="shared" si="199"/>
        <v>0</v>
      </c>
      <c r="K480" s="112">
        <f t="shared" si="199"/>
        <v>0</v>
      </c>
      <c r="L480" s="112">
        <f t="shared" si="199"/>
        <v>0</v>
      </c>
      <c r="M480" s="112">
        <f t="shared" si="199"/>
        <v>0</v>
      </c>
      <c r="N480" s="112">
        <f t="shared" si="199"/>
        <v>0</v>
      </c>
      <c r="O480" s="112">
        <f t="shared" si="199"/>
        <v>0</v>
      </c>
      <c r="P480" s="112">
        <f t="shared" si="199"/>
        <v>0</v>
      </c>
      <c r="Q480" s="112">
        <f t="shared" si="199"/>
        <v>0</v>
      </c>
      <c r="R480" s="112">
        <f t="shared" si="199"/>
        <v>0</v>
      </c>
      <c r="S480" s="112">
        <f t="shared" si="199"/>
        <v>0</v>
      </c>
      <c r="T480" s="112">
        <f t="shared" si="199"/>
        <v>0</v>
      </c>
      <c r="U480" s="112">
        <f t="shared" si="199"/>
        <v>0</v>
      </c>
      <c r="V480" s="112">
        <f t="shared" si="199"/>
        <v>0</v>
      </c>
      <c r="W480" s="112">
        <f t="shared" si="199"/>
        <v>0</v>
      </c>
      <c r="X480" s="112">
        <f t="shared" si="199"/>
        <v>0</v>
      </c>
      <c r="Y480" s="112">
        <f t="shared" si="199"/>
        <v>0</v>
      </c>
      <c r="Z480" s="112">
        <f t="shared" si="199"/>
        <v>0</v>
      </c>
      <c r="AA480" s="112">
        <f t="shared" si="199"/>
        <v>0</v>
      </c>
      <c r="AB480" s="112">
        <f t="shared" si="199"/>
        <v>0</v>
      </c>
      <c r="AC480" s="112">
        <f t="shared" si="199"/>
        <v>0</v>
      </c>
      <c r="AD480" s="112">
        <f t="shared" si="199"/>
        <v>0</v>
      </c>
      <c r="AE480" s="112">
        <f t="shared" si="199"/>
        <v>0</v>
      </c>
    </row>
    <row r="481" spans="1:31" s="8" customFormat="1" ht="25.5" hidden="1">
      <c r="A481" s="19">
        <f t="shared" si="194"/>
        <v>3</v>
      </c>
      <c r="B481" s="69"/>
      <c r="C481" s="142" t="s">
        <v>140</v>
      </c>
      <c r="D481" s="83" t="s">
        <v>131</v>
      </c>
      <c r="E481" s="114">
        <f t="shared" ref="E481:E494" si="200">F481+Y481</f>
        <v>0</v>
      </c>
      <c r="F481" s="114">
        <f t="shared" ref="F481:F494" si="201">SUM(G481:X481)</f>
        <v>0</v>
      </c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4">
        <f t="shared" ref="Y481:Y494" si="202">SUM(Z481:AE481)</f>
        <v>0</v>
      </c>
      <c r="Z481" s="113"/>
      <c r="AA481" s="113"/>
      <c r="AB481" s="113"/>
      <c r="AC481" s="113"/>
      <c r="AD481" s="113"/>
      <c r="AE481" s="113"/>
    </row>
    <row r="482" spans="1:31" s="8" customFormat="1" hidden="1">
      <c r="A482" s="19">
        <f t="shared" si="194"/>
        <v>3</v>
      </c>
      <c r="B482" s="69"/>
      <c r="C482" s="140" t="s">
        <v>137</v>
      </c>
      <c r="D482" s="83" t="s">
        <v>133</v>
      </c>
      <c r="E482" s="114">
        <f t="shared" si="200"/>
        <v>0</v>
      </c>
      <c r="F482" s="114">
        <f t="shared" si="201"/>
        <v>0</v>
      </c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4">
        <f t="shared" si="202"/>
        <v>0</v>
      </c>
      <c r="Z482" s="113"/>
      <c r="AA482" s="113"/>
      <c r="AB482" s="113"/>
      <c r="AC482" s="113"/>
      <c r="AD482" s="113"/>
      <c r="AE482" s="113"/>
    </row>
    <row r="483" spans="1:31" s="8" customFormat="1" hidden="1">
      <c r="A483" s="19">
        <f t="shared" si="194"/>
        <v>3</v>
      </c>
      <c r="B483" s="69"/>
      <c r="C483" s="140" t="s">
        <v>449</v>
      </c>
      <c r="D483" s="83" t="s">
        <v>134</v>
      </c>
      <c r="E483" s="114">
        <f t="shared" si="200"/>
        <v>0</v>
      </c>
      <c r="F483" s="114">
        <f t="shared" si="201"/>
        <v>0</v>
      </c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4">
        <f t="shared" si="202"/>
        <v>0</v>
      </c>
      <c r="Z483" s="113"/>
      <c r="AA483" s="113"/>
      <c r="AB483" s="113"/>
      <c r="AC483" s="113"/>
      <c r="AD483" s="113"/>
      <c r="AE483" s="113"/>
    </row>
    <row r="484" spans="1:31" s="8" customFormat="1" ht="25.5" hidden="1">
      <c r="A484" s="19">
        <f t="shared" si="194"/>
        <v>3</v>
      </c>
      <c r="B484" s="69"/>
      <c r="C484" s="140" t="s">
        <v>138</v>
      </c>
      <c r="D484" s="83" t="s">
        <v>135</v>
      </c>
      <c r="E484" s="114">
        <f t="shared" si="200"/>
        <v>0</v>
      </c>
      <c r="F484" s="114">
        <f t="shared" si="201"/>
        <v>0</v>
      </c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4">
        <f t="shared" si="202"/>
        <v>0</v>
      </c>
      <c r="Z484" s="113"/>
      <c r="AA484" s="113"/>
      <c r="AB484" s="113"/>
      <c r="AC484" s="113"/>
      <c r="AD484" s="113"/>
      <c r="AE484" s="113"/>
    </row>
    <row r="485" spans="1:31" s="8" customFormat="1" hidden="1">
      <c r="A485" s="19">
        <f t="shared" si="194"/>
        <v>3</v>
      </c>
      <c r="B485" s="69"/>
      <c r="C485" s="79" t="s">
        <v>139</v>
      </c>
      <c r="D485" s="83" t="s">
        <v>6</v>
      </c>
      <c r="E485" s="114">
        <f t="shared" si="200"/>
        <v>0</v>
      </c>
      <c r="F485" s="114">
        <f t="shared" si="201"/>
        <v>0</v>
      </c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4">
        <f t="shared" si="202"/>
        <v>0</v>
      </c>
      <c r="Z485" s="113"/>
      <c r="AA485" s="113"/>
      <c r="AB485" s="113"/>
      <c r="AC485" s="113"/>
      <c r="AD485" s="113"/>
      <c r="AE485" s="113"/>
    </row>
    <row r="486" spans="1:31" s="8" customFormat="1" hidden="1">
      <c r="A486" s="19">
        <f t="shared" si="194"/>
        <v>3</v>
      </c>
      <c r="B486" s="69"/>
      <c r="C486" s="86" t="s">
        <v>96</v>
      </c>
      <c r="D486" s="60" t="s">
        <v>7</v>
      </c>
      <c r="E486" s="114">
        <f t="shared" si="200"/>
        <v>0</v>
      </c>
      <c r="F486" s="114">
        <f t="shared" si="201"/>
        <v>0</v>
      </c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4">
        <f t="shared" si="202"/>
        <v>0</v>
      </c>
      <c r="Z486" s="113"/>
      <c r="AA486" s="113"/>
      <c r="AB486" s="113"/>
      <c r="AC486" s="113"/>
      <c r="AD486" s="113"/>
      <c r="AE486" s="113"/>
    </row>
    <row r="487" spans="1:31" s="8" customFormat="1" hidden="1">
      <c r="A487" s="19">
        <f t="shared" si="194"/>
        <v>3</v>
      </c>
      <c r="B487" s="69"/>
      <c r="C487" s="86" t="s">
        <v>327</v>
      </c>
      <c r="D487" s="60" t="s">
        <v>12</v>
      </c>
      <c r="E487" s="114">
        <f t="shared" si="200"/>
        <v>0</v>
      </c>
      <c r="F487" s="114">
        <f t="shared" si="201"/>
        <v>0</v>
      </c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4">
        <f t="shared" si="202"/>
        <v>0</v>
      </c>
      <c r="Z487" s="113"/>
      <c r="AA487" s="113"/>
      <c r="AB487" s="113"/>
      <c r="AC487" s="113"/>
      <c r="AD487" s="113"/>
      <c r="AE487" s="113"/>
    </row>
    <row r="488" spans="1:31" s="8" customFormat="1" hidden="1">
      <c r="A488" s="19">
        <f t="shared" si="194"/>
        <v>3</v>
      </c>
      <c r="B488" s="70"/>
      <c r="C488" s="74" t="s">
        <v>116</v>
      </c>
      <c r="D488" s="71" t="s">
        <v>22</v>
      </c>
      <c r="E488" s="114">
        <f t="shared" si="200"/>
        <v>0</v>
      </c>
      <c r="F488" s="114">
        <f t="shared" si="201"/>
        <v>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4">
        <f t="shared" si="202"/>
        <v>0</v>
      </c>
      <c r="Z488" s="113"/>
      <c r="AA488" s="113"/>
      <c r="AB488" s="113"/>
      <c r="AC488" s="113"/>
      <c r="AD488" s="113"/>
      <c r="AE488" s="113"/>
    </row>
    <row r="489" spans="1:31" s="8" customFormat="1" hidden="1">
      <c r="A489" s="19">
        <f t="shared" si="194"/>
        <v>3</v>
      </c>
      <c r="B489" s="70"/>
      <c r="C489" s="74" t="s">
        <v>98</v>
      </c>
      <c r="D489" s="71" t="s">
        <v>24</v>
      </c>
      <c r="E489" s="114">
        <f>F489+Y489</f>
        <v>0</v>
      </c>
      <c r="F489" s="114">
        <f>SUM(G489:X489)</f>
        <v>0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4">
        <f>SUM(Z489:AE489)</f>
        <v>0</v>
      </c>
      <c r="Z489" s="113"/>
      <c r="AA489" s="113"/>
      <c r="AB489" s="113"/>
      <c r="AC489" s="113"/>
      <c r="AD489" s="113"/>
      <c r="AE489" s="113"/>
    </row>
    <row r="490" spans="1:31" s="8" customFormat="1" hidden="1">
      <c r="A490" s="19">
        <f t="shared" si="194"/>
        <v>3</v>
      </c>
      <c r="B490" s="29"/>
      <c r="C490" s="75" t="s">
        <v>450</v>
      </c>
      <c r="D490" s="82"/>
      <c r="E490" s="112">
        <f t="shared" ref="E490:AE490" si="203">SUBTOTAL(9,E491:E493)</f>
        <v>0</v>
      </c>
      <c r="F490" s="112">
        <f t="shared" si="203"/>
        <v>0</v>
      </c>
      <c r="G490" s="112">
        <f t="shared" si="203"/>
        <v>0</v>
      </c>
      <c r="H490" s="112">
        <f t="shared" si="203"/>
        <v>0</v>
      </c>
      <c r="I490" s="112">
        <f t="shared" si="203"/>
        <v>0</v>
      </c>
      <c r="J490" s="112">
        <f t="shared" si="203"/>
        <v>0</v>
      </c>
      <c r="K490" s="112">
        <f t="shared" si="203"/>
        <v>0</v>
      </c>
      <c r="L490" s="112">
        <f t="shared" si="203"/>
        <v>0</v>
      </c>
      <c r="M490" s="112">
        <f t="shared" si="203"/>
        <v>0</v>
      </c>
      <c r="N490" s="112">
        <f t="shared" si="203"/>
        <v>0</v>
      </c>
      <c r="O490" s="112">
        <f t="shared" si="203"/>
        <v>0</v>
      </c>
      <c r="P490" s="112">
        <f t="shared" si="203"/>
        <v>0</v>
      </c>
      <c r="Q490" s="112">
        <f t="shared" si="203"/>
        <v>0</v>
      </c>
      <c r="R490" s="112">
        <f t="shared" si="203"/>
        <v>0</v>
      </c>
      <c r="S490" s="112">
        <f t="shared" si="203"/>
        <v>0</v>
      </c>
      <c r="T490" s="112">
        <f t="shared" si="203"/>
        <v>0</v>
      </c>
      <c r="U490" s="112">
        <f t="shared" si="203"/>
        <v>0</v>
      </c>
      <c r="V490" s="112">
        <f t="shared" si="203"/>
        <v>0</v>
      </c>
      <c r="W490" s="112">
        <f t="shared" si="203"/>
        <v>0</v>
      </c>
      <c r="X490" s="112">
        <f t="shared" si="203"/>
        <v>0</v>
      </c>
      <c r="Y490" s="112">
        <f t="shared" si="203"/>
        <v>0</v>
      </c>
      <c r="Z490" s="112">
        <f t="shared" si="203"/>
        <v>0</v>
      </c>
      <c r="AA490" s="112">
        <f t="shared" si="203"/>
        <v>0</v>
      </c>
      <c r="AB490" s="112">
        <f t="shared" si="203"/>
        <v>0</v>
      </c>
      <c r="AC490" s="112">
        <f t="shared" si="203"/>
        <v>0</v>
      </c>
      <c r="AD490" s="112">
        <f t="shared" si="203"/>
        <v>0</v>
      </c>
      <c r="AE490" s="112">
        <f t="shared" si="203"/>
        <v>0</v>
      </c>
    </row>
    <row r="491" spans="1:31" s="8" customFormat="1" hidden="1">
      <c r="A491" s="19">
        <f t="shared" si="194"/>
        <v>3</v>
      </c>
      <c r="B491" s="70"/>
      <c r="C491" s="101" t="s">
        <v>451</v>
      </c>
      <c r="D491" s="71" t="s">
        <v>118</v>
      </c>
      <c r="E491" s="114">
        <f t="shared" si="200"/>
        <v>0</v>
      </c>
      <c r="F491" s="114">
        <f t="shared" si="201"/>
        <v>0</v>
      </c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4">
        <f t="shared" si="202"/>
        <v>0</v>
      </c>
      <c r="Z491" s="113"/>
      <c r="AA491" s="113"/>
      <c r="AB491" s="113"/>
      <c r="AC491" s="113"/>
      <c r="AD491" s="113"/>
      <c r="AE491" s="113"/>
    </row>
    <row r="492" spans="1:31" s="8" customFormat="1" hidden="1">
      <c r="A492" s="19">
        <f t="shared" si="194"/>
        <v>3</v>
      </c>
      <c r="B492" s="70"/>
      <c r="C492" s="183" t="s">
        <v>477</v>
      </c>
      <c r="D492" s="184" t="s">
        <v>478</v>
      </c>
      <c r="E492" s="114">
        <f>F492+Y492</f>
        <v>0</v>
      </c>
      <c r="F492" s="114">
        <f>SUM(G492:X492)</f>
        <v>0</v>
      </c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4">
        <f>SUM(Z492:AE492)</f>
        <v>0</v>
      </c>
      <c r="Z492" s="113"/>
      <c r="AA492" s="113"/>
      <c r="AB492" s="113"/>
      <c r="AC492" s="113"/>
      <c r="AD492" s="113"/>
      <c r="AE492" s="113"/>
    </row>
    <row r="493" spans="1:31" s="8" customFormat="1" ht="25.5" hidden="1">
      <c r="A493" s="19">
        <f t="shared" si="194"/>
        <v>3</v>
      </c>
      <c r="B493" s="70"/>
      <c r="C493" s="101" t="s">
        <v>476</v>
      </c>
      <c r="D493" s="72" t="s">
        <v>26</v>
      </c>
      <c r="E493" s="114">
        <f t="shared" si="200"/>
        <v>0</v>
      </c>
      <c r="F493" s="114">
        <f t="shared" si="201"/>
        <v>0</v>
      </c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4">
        <f t="shared" si="202"/>
        <v>0</v>
      </c>
      <c r="Z493" s="113"/>
      <c r="AA493" s="113"/>
      <c r="AB493" s="113"/>
      <c r="AC493" s="113"/>
      <c r="AD493" s="113"/>
      <c r="AE493" s="113"/>
    </row>
    <row r="494" spans="1:31" s="8" customFormat="1" ht="25.5" hidden="1">
      <c r="A494" s="19">
        <f t="shared" si="194"/>
        <v>3</v>
      </c>
      <c r="B494" s="70"/>
      <c r="C494" s="75" t="s">
        <v>117</v>
      </c>
      <c r="D494" s="72" t="s">
        <v>27</v>
      </c>
      <c r="E494" s="114">
        <f t="shared" si="200"/>
        <v>0</v>
      </c>
      <c r="F494" s="114">
        <f t="shared" si="201"/>
        <v>0</v>
      </c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4">
        <f t="shared" si="202"/>
        <v>0</v>
      </c>
      <c r="Z494" s="113"/>
      <c r="AA494" s="113"/>
      <c r="AB494" s="113"/>
      <c r="AC494" s="113"/>
      <c r="AD494" s="113"/>
      <c r="AE494" s="113"/>
    </row>
    <row r="495" spans="1:31" s="8" customFormat="1" hidden="1">
      <c r="A495" s="19">
        <f t="shared" si="194"/>
        <v>3</v>
      </c>
      <c r="B495" s="28" t="s">
        <v>14</v>
      </c>
      <c r="C495" s="76" t="s">
        <v>328</v>
      </c>
      <c r="D495" s="72" t="s">
        <v>217</v>
      </c>
      <c r="E495" s="114">
        <f t="shared" ref="E495:AE495" si="204">SUBTOTAL(9,E496:E497)</f>
        <v>0</v>
      </c>
      <c r="F495" s="114">
        <f t="shared" si="204"/>
        <v>0</v>
      </c>
      <c r="G495" s="112">
        <f t="shared" si="204"/>
        <v>0</v>
      </c>
      <c r="H495" s="112">
        <f t="shared" si="204"/>
        <v>0</v>
      </c>
      <c r="I495" s="112">
        <f t="shared" si="204"/>
        <v>0</v>
      </c>
      <c r="J495" s="112">
        <f t="shared" si="204"/>
        <v>0</v>
      </c>
      <c r="K495" s="112">
        <f t="shared" si="204"/>
        <v>0</v>
      </c>
      <c r="L495" s="112">
        <f t="shared" si="204"/>
        <v>0</v>
      </c>
      <c r="M495" s="112">
        <f t="shared" si="204"/>
        <v>0</v>
      </c>
      <c r="N495" s="112">
        <f t="shared" si="204"/>
        <v>0</v>
      </c>
      <c r="O495" s="112">
        <f t="shared" si="204"/>
        <v>0</v>
      </c>
      <c r="P495" s="112">
        <f t="shared" si="204"/>
        <v>0</v>
      </c>
      <c r="Q495" s="112">
        <f t="shared" si="204"/>
        <v>0</v>
      </c>
      <c r="R495" s="112">
        <f t="shared" si="204"/>
        <v>0</v>
      </c>
      <c r="S495" s="112">
        <f t="shared" si="204"/>
        <v>0</v>
      </c>
      <c r="T495" s="112">
        <f t="shared" si="204"/>
        <v>0</v>
      </c>
      <c r="U495" s="112">
        <f t="shared" si="204"/>
        <v>0</v>
      </c>
      <c r="V495" s="112">
        <f t="shared" si="204"/>
        <v>0</v>
      </c>
      <c r="W495" s="112">
        <f t="shared" si="204"/>
        <v>0</v>
      </c>
      <c r="X495" s="112">
        <f t="shared" si="204"/>
        <v>0</v>
      </c>
      <c r="Y495" s="114">
        <f t="shared" si="204"/>
        <v>0</v>
      </c>
      <c r="Z495" s="112">
        <f t="shared" si="204"/>
        <v>0</v>
      </c>
      <c r="AA495" s="112">
        <f t="shared" si="204"/>
        <v>0</v>
      </c>
      <c r="AB495" s="112">
        <f t="shared" si="204"/>
        <v>0</v>
      </c>
      <c r="AC495" s="112">
        <f t="shared" si="204"/>
        <v>0</v>
      </c>
      <c r="AD495" s="112">
        <f t="shared" si="204"/>
        <v>0</v>
      </c>
      <c r="AE495" s="112">
        <f t="shared" si="204"/>
        <v>0</v>
      </c>
    </row>
    <row r="496" spans="1:31" s="8" customFormat="1" hidden="1">
      <c r="A496" s="19">
        <f t="shared" si="194"/>
        <v>3</v>
      </c>
      <c r="B496" s="70"/>
      <c r="C496" s="74" t="s">
        <v>329</v>
      </c>
      <c r="D496" s="71" t="s">
        <v>310</v>
      </c>
      <c r="E496" s="114">
        <f>F496+Y496</f>
        <v>0</v>
      </c>
      <c r="F496" s="114">
        <f>SUM(G496:X496)</f>
        <v>0</v>
      </c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4">
        <f>SUM(Z496:AE496)</f>
        <v>0</v>
      </c>
      <c r="Z496" s="113"/>
      <c r="AA496" s="113"/>
      <c r="AB496" s="113"/>
      <c r="AC496" s="113"/>
      <c r="AD496" s="113"/>
      <c r="AE496" s="113"/>
    </row>
    <row r="497" spans="1:31" s="8" customFormat="1" hidden="1">
      <c r="A497" s="19">
        <f t="shared" si="194"/>
        <v>3</v>
      </c>
      <c r="B497" s="70"/>
      <c r="C497" s="74" t="s">
        <v>330</v>
      </c>
      <c r="D497" s="71" t="s">
        <v>311</v>
      </c>
      <c r="E497" s="114">
        <f>F497+Y497</f>
        <v>0</v>
      </c>
      <c r="F497" s="114">
        <f>SUM(G497:X497)</f>
        <v>0</v>
      </c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4">
        <f>SUM(Z497:AE497)</f>
        <v>0</v>
      </c>
      <c r="Z497" s="113"/>
      <c r="AA497" s="113"/>
      <c r="AB497" s="113"/>
      <c r="AC497" s="113"/>
      <c r="AD497" s="113"/>
      <c r="AE497" s="113"/>
    </row>
    <row r="498" spans="1:31" s="8" customFormat="1" hidden="1">
      <c r="A498" s="19">
        <f t="shared" si="194"/>
        <v>3</v>
      </c>
      <c r="B498" s="28" t="s">
        <v>25</v>
      </c>
      <c r="C498" s="76" t="s">
        <v>119</v>
      </c>
      <c r="D498" s="72"/>
      <c r="E498" s="112">
        <f t="shared" ref="E498:AE498" si="205">SUBTOTAL(9,E499:E503)</f>
        <v>0</v>
      </c>
      <c r="F498" s="112">
        <f t="shared" si="205"/>
        <v>0</v>
      </c>
      <c r="G498" s="112">
        <f t="shared" si="205"/>
        <v>0</v>
      </c>
      <c r="H498" s="112">
        <f t="shared" si="205"/>
        <v>0</v>
      </c>
      <c r="I498" s="112">
        <f t="shared" si="205"/>
        <v>0</v>
      </c>
      <c r="J498" s="112">
        <f t="shared" si="205"/>
        <v>0</v>
      </c>
      <c r="K498" s="112">
        <f t="shared" si="205"/>
        <v>0</v>
      </c>
      <c r="L498" s="112">
        <f t="shared" si="205"/>
        <v>0</v>
      </c>
      <c r="M498" s="112">
        <f t="shared" si="205"/>
        <v>0</v>
      </c>
      <c r="N498" s="112">
        <f t="shared" si="205"/>
        <v>0</v>
      </c>
      <c r="O498" s="112">
        <f t="shared" si="205"/>
        <v>0</v>
      </c>
      <c r="P498" s="112">
        <f t="shared" si="205"/>
        <v>0</v>
      </c>
      <c r="Q498" s="112">
        <f t="shared" si="205"/>
        <v>0</v>
      </c>
      <c r="R498" s="112">
        <f t="shared" si="205"/>
        <v>0</v>
      </c>
      <c r="S498" s="112">
        <f t="shared" si="205"/>
        <v>0</v>
      </c>
      <c r="T498" s="112">
        <f t="shared" si="205"/>
        <v>0</v>
      </c>
      <c r="U498" s="112">
        <f t="shared" si="205"/>
        <v>0</v>
      </c>
      <c r="V498" s="112">
        <f t="shared" si="205"/>
        <v>0</v>
      </c>
      <c r="W498" s="112">
        <f t="shared" si="205"/>
        <v>0</v>
      </c>
      <c r="X498" s="112">
        <f t="shared" si="205"/>
        <v>0</v>
      </c>
      <c r="Y498" s="112">
        <f t="shared" si="205"/>
        <v>0</v>
      </c>
      <c r="Z498" s="112">
        <f t="shared" si="205"/>
        <v>0</v>
      </c>
      <c r="AA498" s="112">
        <f t="shared" si="205"/>
        <v>0</v>
      </c>
      <c r="AB498" s="112">
        <f t="shared" si="205"/>
        <v>0</v>
      </c>
      <c r="AC498" s="112">
        <f t="shared" si="205"/>
        <v>0</v>
      </c>
      <c r="AD498" s="112">
        <f t="shared" si="205"/>
        <v>0</v>
      </c>
      <c r="AE498" s="112">
        <f t="shared" si="205"/>
        <v>0</v>
      </c>
    </row>
    <row r="499" spans="1:31" s="8" customFormat="1" hidden="1">
      <c r="A499" s="19">
        <f t="shared" si="194"/>
        <v>3</v>
      </c>
      <c r="B499" s="70"/>
      <c r="C499" s="74" t="s">
        <v>181</v>
      </c>
      <c r="D499" s="71" t="s">
        <v>182</v>
      </c>
      <c r="E499" s="114">
        <f>F499+Y499</f>
        <v>0</v>
      </c>
      <c r="F499" s="114">
        <f>SUM(G499:X499)</f>
        <v>0</v>
      </c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4">
        <f>SUM(Z499:AE499)</f>
        <v>0</v>
      </c>
      <c r="Z499" s="113"/>
      <c r="AA499" s="113"/>
      <c r="AB499" s="113"/>
      <c r="AC499" s="113"/>
      <c r="AD499" s="113"/>
      <c r="AE499" s="113"/>
    </row>
    <row r="500" spans="1:31" s="8" customFormat="1" hidden="1">
      <c r="A500" s="19">
        <f t="shared" si="194"/>
        <v>3</v>
      </c>
      <c r="B500" s="70"/>
      <c r="C500" s="74" t="s">
        <v>183</v>
      </c>
      <c r="D500" s="71" t="s">
        <v>184</v>
      </c>
      <c r="E500" s="114">
        <f>F500+Y500</f>
        <v>0</v>
      </c>
      <c r="F500" s="114">
        <f>SUM(G500:X500)</f>
        <v>0</v>
      </c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4">
        <f>SUM(Z500:AE500)</f>
        <v>0</v>
      </c>
      <c r="Z500" s="113"/>
      <c r="AA500" s="113"/>
      <c r="AB500" s="113"/>
      <c r="AC500" s="113"/>
      <c r="AD500" s="113"/>
      <c r="AE500" s="113"/>
    </row>
    <row r="501" spans="1:31" s="8" customFormat="1" hidden="1">
      <c r="A501" s="19">
        <f t="shared" si="194"/>
        <v>3</v>
      </c>
      <c r="B501" s="70"/>
      <c r="C501" s="74" t="s">
        <v>185</v>
      </c>
      <c r="D501" s="71" t="s">
        <v>186</v>
      </c>
      <c r="E501" s="114">
        <f>F501+Y501</f>
        <v>0</v>
      </c>
      <c r="F501" s="114">
        <f>SUM(G501:X501)</f>
        <v>0</v>
      </c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4">
        <f>SUM(Z501:AE501)</f>
        <v>0</v>
      </c>
      <c r="Z501" s="113"/>
      <c r="AA501" s="113"/>
      <c r="AB501" s="113"/>
      <c r="AC501" s="113"/>
      <c r="AD501" s="113"/>
      <c r="AE501" s="113"/>
    </row>
    <row r="502" spans="1:31" s="8" customFormat="1" hidden="1">
      <c r="A502" s="19">
        <f t="shared" si="194"/>
        <v>3</v>
      </c>
      <c r="B502" s="70"/>
      <c r="C502" s="74" t="s">
        <v>187</v>
      </c>
      <c r="D502" s="71" t="s">
        <v>188</v>
      </c>
      <c r="E502" s="114">
        <f>F502+Y502</f>
        <v>0</v>
      </c>
      <c r="F502" s="114">
        <f>SUM(G502:X502)</f>
        <v>0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4">
        <f>SUM(Z502:AE502)</f>
        <v>0</v>
      </c>
      <c r="Z502" s="113"/>
      <c r="AA502" s="113"/>
      <c r="AB502" s="113"/>
      <c r="AC502" s="113"/>
      <c r="AD502" s="113"/>
      <c r="AE502" s="113"/>
    </row>
    <row r="503" spans="1:31" s="8" customFormat="1" hidden="1">
      <c r="A503" s="19">
        <f t="shared" si="194"/>
        <v>3</v>
      </c>
      <c r="B503" s="70"/>
      <c r="C503" s="74" t="s">
        <v>29</v>
      </c>
      <c r="D503" s="71" t="s">
        <v>115</v>
      </c>
      <c r="E503" s="114">
        <f>F503+Y503</f>
        <v>0</v>
      </c>
      <c r="F503" s="114">
        <f>SUM(G503:X503)</f>
        <v>0</v>
      </c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4">
        <f>SUM(Z503:AE503)</f>
        <v>0</v>
      </c>
      <c r="Z503" s="113"/>
      <c r="AA503" s="113"/>
      <c r="AB503" s="113"/>
      <c r="AC503" s="113"/>
      <c r="AD503" s="113"/>
      <c r="AE503" s="113"/>
    </row>
    <row r="504" spans="1:31" s="8" customFormat="1" hidden="1">
      <c r="A504" s="91">
        <f>A505</f>
        <v>3</v>
      </c>
      <c r="B504" s="30"/>
      <c r="C504" s="26"/>
      <c r="D504" s="31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</row>
    <row r="505" spans="1:31" s="8" customFormat="1" hidden="1">
      <c r="A505" s="179">
        <f>MIN(A506:A512)</f>
        <v>3</v>
      </c>
      <c r="B505" s="30"/>
      <c r="C505" s="78" t="s">
        <v>123</v>
      </c>
      <c r="D505" s="31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</row>
    <row r="506" spans="1:31" s="8" customFormat="1" hidden="1">
      <c r="A506" s="19">
        <f t="shared" ref="A506:A512" si="206">IF(MAX(E506:AF506)=0,IF(MIN(E506:AF506)=0,3,2),2)</f>
        <v>3</v>
      </c>
      <c r="B506" s="30"/>
      <c r="C506" s="26" t="s">
        <v>121</v>
      </c>
      <c r="D506" s="71"/>
      <c r="E506" s="115">
        <f t="shared" ref="E506:AE506" si="207">SUM(E507:E508)</f>
        <v>0</v>
      </c>
      <c r="F506" s="115">
        <f t="shared" si="207"/>
        <v>0</v>
      </c>
      <c r="G506" s="115">
        <f t="shared" si="207"/>
        <v>0</v>
      </c>
      <c r="H506" s="115">
        <f t="shared" si="207"/>
        <v>0</v>
      </c>
      <c r="I506" s="115">
        <f t="shared" si="207"/>
        <v>0</v>
      </c>
      <c r="J506" s="115">
        <f t="shared" si="207"/>
        <v>0</v>
      </c>
      <c r="K506" s="115">
        <f t="shared" si="207"/>
        <v>0</v>
      </c>
      <c r="L506" s="115">
        <f t="shared" si="207"/>
        <v>0</v>
      </c>
      <c r="M506" s="115">
        <f t="shared" si="207"/>
        <v>0</v>
      </c>
      <c r="N506" s="115">
        <f t="shared" si="207"/>
        <v>0</v>
      </c>
      <c r="O506" s="115">
        <f t="shared" si="207"/>
        <v>0</v>
      </c>
      <c r="P506" s="115">
        <f t="shared" si="207"/>
        <v>0</v>
      </c>
      <c r="Q506" s="115">
        <f t="shared" si="207"/>
        <v>0</v>
      </c>
      <c r="R506" s="115">
        <f t="shared" si="207"/>
        <v>0</v>
      </c>
      <c r="S506" s="115">
        <f t="shared" si="207"/>
        <v>0</v>
      </c>
      <c r="T506" s="115">
        <f t="shared" si="207"/>
        <v>0</v>
      </c>
      <c r="U506" s="115">
        <f t="shared" si="207"/>
        <v>0</v>
      </c>
      <c r="V506" s="115">
        <f t="shared" si="207"/>
        <v>0</v>
      </c>
      <c r="W506" s="115">
        <f t="shared" si="207"/>
        <v>0</v>
      </c>
      <c r="X506" s="115">
        <f t="shared" si="207"/>
        <v>0</v>
      </c>
      <c r="Y506" s="115">
        <f t="shared" si="207"/>
        <v>0</v>
      </c>
      <c r="Z506" s="115">
        <f t="shared" si="207"/>
        <v>0</v>
      </c>
      <c r="AA506" s="115">
        <f t="shared" si="207"/>
        <v>0</v>
      </c>
      <c r="AB506" s="115">
        <f t="shared" si="207"/>
        <v>0</v>
      </c>
      <c r="AC506" s="115">
        <f t="shared" si="207"/>
        <v>0</v>
      </c>
      <c r="AD506" s="115">
        <f t="shared" si="207"/>
        <v>0</v>
      </c>
      <c r="AE506" s="115">
        <f t="shared" si="207"/>
        <v>0</v>
      </c>
    </row>
    <row r="507" spans="1:31" s="8" customFormat="1" hidden="1">
      <c r="A507" s="19">
        <f t="shared" si="206"/>
        <v>3</v>
      </c>
      <c r="B507" s="30"/>
      <c r="C507" s="100" t="s">
        <v>191</v>
      </c>
      <c r="D507" s="71"/>
      <c r="E507" s="114">
        <f>F507+Y507</f>
        <v>0</v>
      </c>
      <c r="F507" s="114">
        <f>SUM(G507:X507)</f>
        <v>0</v>
      </c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4">
        <f>SUM(Z507:AE507)</f>
        <v>0</v>
      </c>
      <c r="Z507" s="113"/>
      <c r="AA507" s="113"/>
      <c r="AB507" s="113"/>
      <c r="AC507" s="113"/>
      <c r="AD507" s="113"/>
      <c r="AE507" s="113"/>
    </row>
    <row r="508" spans="1:31" s="8" customFormat="1" hidden="1">
      <c r="A508" s="19">
        <f t="shared" si="206"/>
        <v>3</v>
      </c>
      <c r="B508" s="30"/>
      <c r="C508" s="100" t="s">
        <v>192</v>
      </c>
      <c r="D508" s="71"/>
      <c r="E508" s="114">
        <f>F508+Y508</f>
        <v>0</v>
      </c>
      <c r="F508" s="114">
        <f>SUM(G508:X508)</f>
        <v>0</v>
      </c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4">
        <f>SUM(Z508:AE508)</f>
        <v>0</v>
      </c>
      <c r="Z508" s="113"/>
      <c r="AA508" s="113"/>
      <c r="AB508" s="113"/>
      <c r="AC508" s="113"/>
      <c r="AD508" s="113"/>
      <c r="AE508" s="113"/>
    </row>
    <row r="509" spans="1:31" s="8" customFormat="1" hidden="1">
      <c r="A509" s="19">
        <f t="shared" si="206"/>
        <v>3</v>
      </c>
      <c r="B509" s="30"/>
      <c r="C509" s="26" t="s">
        <v>122</v>
      </c>
      <c r="D509" s="71"/>
      <c r="E509" s="115">
        <f t="shared" ref="E509:AE509" si="208">SUM(E510:E511)</f>
        <v>0</v>
      </c>
      <c r="F509" s="115">
        <f t="shared" si="208"/>
        <v>0</v>
      </c>
      <c r="G509" s="115">
        <f t="shared" si="208"/>
        <v>0</v>
      </c>
      <c r="H509" s="115">
        <f t="shared" si="208"/>
        <v>0</v>
      </c>
      <c r="I509" s="115">
        <f t="shared" si="208"/>
        <v>0</v>
      </c>
      <c r="J509" s="115">
        <f t="shared" si="208"/>
        <v>0</v>
      </c>
      <c r="K509" s="115">
        <f t="shared" si="208"/>
        <v>0</v>
      </c>
      <c r="L509" s="115">
        <f t="shared" si="208"/>
        <v>0</v>
      </c>
      <c r="M509" s="115">
        <f t="shared" si="208"/>
        <v>0</v>
      </c>
      <c r="N509" s="115">
        <f t="shared" si="208"/>
        <v>0</v>
      </c>
      <c r="O509" s="115">
        <f t="shared" si="208"/>
        <v>0</v>
      </c>
      <c r="P509" s="115">
        <f t="shared" si="208"/>
        <v>0</v>
      </c>
      <c r="Q509" s="115">
        <f t="shared" si="208"/>
        <v>0</v>
      </c>
      <c r="R509" s="115">
        <f t="shared" si="208"/>
        <v>0</v>
      </c>
      <c r="S509" s="115">
        <f t="shared" si="208"/>
        <v>0</v>
      </c>
      <c r="T509" s="115">
        <f t="shared" si="208"/>
        <v>0</v>
      </c>
      <c r="U509" s="115">
        <f t="shared" si="208"/>
        <v>0</v>
      </c>
      <c r="V509" s="115">
        <f t="shared" si="208"/>
        <v>0</v>
      </c>
      <c r="W509" s="115">
        <f t="shared" si="208"/>
        <v>0</v>
      </c>
      <c r="X509" s="115">
        <f t="shared" si="208"/>
        <v>0</v>
      </c>
      <c r="Y509" s="115">
        <f t="shared" si="208"/>
        <v>0</v>
      </c>
      <c r="Z509" s="115">
        <f t="shared" si="208"/>
        <v>0</v>
      </c>
      <c r="AA509" s="115">
        <f t="shared" si="208"/>
        <v>0</v>
      </c>
      <c r="AB509" s="115">
        <f t="shared" si="208"/>
        <v>0</v>
      </c>
      <c r="AC509" s="115">
        <f t="shared" si="208"/>
        <v>0</v>
      </c>
      <c r="AD509" s="115">
        <f t="shared" si="208"/>
        <v>0</v>
      </c>
      <c r="AE509" s="115">
        <f t="shared" si="208"/>
        <v>0</v>
      </c>
    </row>
    <row r="510" spans="1:31" s="8" customFormat="1" hidden="1">
      <c r="A510" s="19">
        <f t="shared" si="206"/>
        <v>3</v>
      </c>
      <c r="B510" s="30"/>
      <c r="C510" s="53" t="s">
        <v>199</v>
      </c>
      <c r="D510" s="71"/>
      <c r="E510" s="114">
        <f>F510+Y510</f>
        <v>0</v>
      </c>
      <c r="F510" s="114">
        <f>SUM(G510:X510)</f>
        <v>0</v>
      </c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4">
        <f>SUM(Z510:AE510)</f>
        <v>0</v>
      </c>
      <c r="Z510" s="113"/>
      <c r="AA510" s="113"/>
      <c r="AB510" s="113"/>
      <c r="AC510" s="113"/>
      <c r="AD510" s="113"/>
      <c r="AE510" s="113"/>
    </row>
    <row r="511" spans="1:31" s="8" customFormat="1" hidden="1">
      <c r="A511" s="19">
        <f t="shared" si="206"/>
        <v>3</v>
      </c>
      <c r="B511" s="30"/>
      <c r="C511" s="53" t="s">
        <v>200</v>
      </c>
      <c r="D511" s="71"/>
      <c r="E511" s="114">
        <f>F511+Y511</f>
        <v>0</v>
      </c>
      <c r="F511" s="114">
        <f>SUM(G511:X511)</f>
        <v>0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4">
        <f>SUM(Z511:AE511)</f>
        <v>0</v>
      </c>
      <c r="Z511" s="113"/>
      <c r="AA511" s="113"/>
      <c r="AB511" s="113"/>
      <c r="AC511" s="113"/>
      <c r="AD511" s="113"/>
      <c r="AE511" s="113"/>
    </row>
    <row r="512" spans="1:31" s="8" customFormat="1" hidden="1">
      <c r="A512" s="19">
        <f t="shared" si="206"/>
        <v>3</v>
      </c>
      <c r="B512" s="30"/>
      <c r="C512" s="25" t="s">
        <v>193</v>
      </c>
      <c r="D512" s="71"/>
      <c r="E512" s="112">
        <f t="shared" ref="E512:AE512" si="209">IF(E509=0,0,E476/E509)</f>
        <v>0</v>
      </c>
      <c r="F512" s="112">
        <f t="shared" si="209"/>
        <v>0</v>
      </c>
      <c r="G512" s="112">
        <f t="shared" si="209"/>
        <v>0</v>
      </c>
      <c r="H512" s="112">
        <f t="shared" si="209"/>
        <v>0</v>
      </c>
      <c r="I512" s="112">
        <f t="shared" si="209"/>
        <v>0</v>
      </c>
      <c r="J512" s="112">
        <f t="shared" si="209"/>
        <v>0</v>
      </c>
      <c r="K512" s="112">
        <f t="shared" si="209"/>
        <v>0</v>
      </c>
      <c r="L512" s="112">
        <f t="shared" si="209"/>
        <v>0</v>
      </c>
      <c r="M512" s="112">
        <f t="shared" si="209"/>
        <v>0</v>
      </c>
      <c r="N512" s="112">
        <f t="shared" si="209"/>
        <v>0</v>
      </c>
      <c r="O512" s="112">
        <f t="shared" si="209"/>
        <v>0</v>
      </c>
      <c r="P512" s="112">
        <f t="shared" si="209"/>
        <v>0</v>
      </c>
      <c r="Q512" s="112">
        <f t="shared" si="209"/>
        <v>0</v>
      </c>
      <c r="R512" s="112">
        <f t="shared" si="209"/>
        <v>0</v>
      </c>
      <c r="S512" s="112">
        <f t="shared" si="209"/>
        <v>0</v>
      </c>
      <c r="T512" s="112">
        <f t="shared" si="209"/>
        <v>0</v>
      </c>
      <c r="U512" s="112">
        <f t="shared" si="209"/>
        <v>0</v>
      </c>
      <c r="V512" s="112">
        <f t="shared" si="209"/>
        <v>0</v>
      </c>
      <c r="W512" s="112">
        <f t="shared" si="209"/>
        <v>0</v>
      </c>
      <c r="X512" s="112">
        <f t="shared" si="209"/>
        <v>0</v>
      </c>
      <c r="Y512" s="112">
        <f t="shared" si="209"/>
        <v>0</v>
      </c>
      <c r="Z512" s="112">
        <f t="shared" si="209"/>
        <v>0</v>
      </c>
      <c r="AA512" s="112">
        <f t="shared" si="209"/>
        <v>0</v>
      </c>
      <c r="AB512" s="112">
        <f t="shared" si="209"/>
        <v>0</v>
      </c>
      <c r="AC512" s="112">
        <f t="shared" si="209"/>
        <v>0</v>
      </c>
      <c r="AD512" s="112">
        <f t="shared" si="209"/>
        <v>0</v>
      </c>
      <c r="AE512" s="112">
        <f t="shared" si="209"/>
        <v>0</v>
      </c>
    </row>
    <row r="513" spans="1:31" s="8" customFormat="1" hidden="1">
      <c r="A513" s="91">
        <f>A514</f>
        <v>3</v>
      </c>
      <c r="B513" s="92"/>
      <c r="C513" s="36"/>
      <c r="D513" s="54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</row>
    <row r="514" spans="1:31" s="8" customFormat="1" hidden="1">
      <c r="A514" s="179">
        <f>MIN(A515:A554)</f>
        <v>3</v>
      </c>
      <c r="B514" s="92"/>
      <c r="C514" s="94" t="s">
        <v>153</v>
      </c>
      <c r="D514" s="54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</row>
    <row r="515" spans="1:31" s="8" customFormat="1" hidden="1">
      <c r="A515" s="19">
        <f t="shared" ref="A515:A545" si="210">IF(MAX(E515:AF515)=0,IF(MIN(E515:AF515)=0,3,2),2)</f>
        <v>3</v>
      </c>
      <c r="B515" s="28"/>
      <c r="C515" s="81" t="s">
        <v>112</v>
      </c>
      <c r="D515" s="82"/>
      <c r="E515" s="112">
        <f t="shared" ref="E515:AE515" si="211">SUBTOTAL(9,E516:E545)</f>
        <v>0</v>
      </c>
      <c r="F515" s="112">
        <f t="shared" si="211"/>
        <v>0</v>
      </c>
      <c r="G515" s="112">
        <f t="shared" si="211"/>
        <v>0</v>
      </c>
      <c r="H515" s="112">
        <f t="shared" si="211"/>
        <v>0</v>
      </c>
      <c r="I515" s="112">
        <f t="shared" si="211"/>
        <v>0</v>
      </c>
      <c r="J515" s="112">
        <f t="shared" si="211"/>
        <v>0</v>
      </c>
      <c r="K515" s="112">
        <f t="shared" si="211"/>
        <v>0</v>
      </c>
      <c r="L515" s="112">
        <f t="shared" si="211"/>
        <v>0</v>
      </c>
      <c r="M515" s="112">
        <f t="shared" si="211"/>
        <v>0</v>
      </c>
      <c r="N515" s="112">
        <f t="shared" si="211"/>
        <v>0</v>
      </c>
      <c r="O515" s="112">
        <f t="shared" si="211"/>
        <v>0</v>
      </c>
      <c r="P515" s="112">
        <f t="shared" si="211"/>
        <v>0</v>
      </c>
      <c r="Q515" s="112">
        <f t="shared" si="211"/>
        <v>0</v>
      </c>
      <c r="R515" s="112">
        <f t="shared" si="211"/>
        <v>0</v>
      </c>
      <c r="S515" s="112">
        <f t="shared" si="211"/>
        <v>0</v>
      </c>
      <c r="T515" s="112">
        <f t="shared" si="211"/>
        <v>0</v>
      </c>
      <c r="U515" s="112">
        <f t="shared" si="211"/>
        <v>0</v>
      </c>
      <c r="V515" s="112">
        <f t="shared" si="211"/>
        <v>0</v>
      </c>
      <c r="W515" s="112">
        <f t="shared" si="211"/>
        <v>0</v>
      </c>
      <c r="X515" s="112">
        <f t="shared" si="211"/>
        <v>0</v>
      </c>
      <c r="Y515" s="112">
        <f t="shared" si="211"/>
        <v>0</v>
      </c>
      <c r="Z515" s="112">
        <f t="shared" si="211"/>
        <v>0</v>
      </c>
      <c r="AA515" s="112">
        <f t="shared" si="211"/>
        <v>0</v>
      </c>
      <c r="AB515" s="112">
        <f t="shared" si="211"/>
        <v>0</v>
      </c>
      <c r="AC515" s="112">
        <f t="shared" si="211"/>
        <v>0</v>
      </c>
      <c r="AD515" s="112">
        <f t="shared" si="211"/>
        <v>0</v>
      </c>
      <c r="AE515" s="112">
        <f t="shared" si="211"/>
        <v>0</v>
      </c>
    </row>
    <row r="516" spans="1:31" s="8" customFormat="1" hidden="1">
      <c r="A516" s="19">
        <f t="shared" si="210"/>
        <v>3</v>
      </c>
      <c r="B516" s="28" t="s">
        <v>172</v>
      </c>
      <c r="C516" s="76" t="s">
        <v>113</v>
      </c>
      <c r="D516" s="82"/>
      <c r="E516" s="112">
        <f t="shared" ref="E516:AE516" si="212">SUBTOTAL(9,E517:E536)</f>
        <v>0</v>
      </c>
      <c r="F516" s="112">
        <f t="shared" si="212"/>
        <v>0</v>
      </c>
      <c r="G516" s="112">
        <f t="shared" si="212"/>
        <v>0</v>
      </c>
      <c r="H516" s="112">
        <f t="shared" si="212"/>
        <v>0</v>
      </c>
      <c r="I516" s="112">
        <f t="shared" si="212"/>
        <v>0</v>
      </c>
      <c r="J516" s="112">
        <f t="shared" si="212"/>
        <v>0</v>
      </c>
      <c r="K516" s="112">
        <f t="shared" si="212"/>
        <v>0</v>
      </c>
      <c r="L516" s="112">
        <f t="shared" si="212"/>
        <v>0</v>
      </c>
      <c r="M516" s="112">
        <f t="shared" si="212"/>
        <v>0</v>
      </c>
      <c r="N516" s="112">
        <f t="shared" si="212"/>
        <v>0</v>
      </c>
      <c r="O516" s="112">
        <f t="shared" si="212"/>
        <v>0</v>
      </c>
      <c r="P516" s="112">
        <f t="shared" si="212"/>
        <v>0</v>
      </c>
      <c r="Q516" s="112">
        <f t="shared" si="212"/>
        <v>0</v>
      </c>
      <c r="R516" s="112">
        <f t="shared" si="212"/>
        <v>0</v>
      </c>
      <c r="S516" s="112">
        <f t="shared" si="212"/>
        <v>0</v>
      </c>
      <c r="T516" s="112">
        <f t="shared" si="212"/>
        <v>0</v>
      </c>
      <c r="U516" s="112">
        <f t="shared" si="212"/>
        <v>0</v>
      </c>
      <c r="V516" s="112">
        <f t="shared" si="212"/>
        <v>0</v>
      </c>
      <c r="W516" s="112">
        <f t="shared" si="212"/>
        <v>0</v>
      </c>
      <c r="X516" s="112">
        <f t="shared" si="212"/>
        <v>0</v>
      </c>
      <c r="Y516" s="112">
        <f t="shared" si="212"/>
        <v>0</v>
      </c>
      <c r="Z516" s="112">
        <f t="shared" si="212"/>
        <v>0</v>
      </c>
      <c r="AA516" s="112">
        <f t="shared" si="212"/>
        <v>0</v>
      </c>
      <c r="AB516" s="112">
        <f t="shared" si="212"/>
        <v>0</v>
      </c>
      <c r="AC516" s="112">
        <f t="shared" si="212"/>
        <v>0</v>
      </c>
      <c r="AD516" s="112">
        <f t="shared" si="212"/>
        <v>0</v>
      </c>
      <c r="AE516" s="112">
        <f t="shared" si="212"/>
        <v>0</v>
      </c>
    </row>
    <row r="517" spans="1:31" s="8" customFormat="1" hidden="1">
      <c r="A517" s="19">
        <f t="shared" si="210"/>
        <v>3</v>
      </c>
      <c r="B517" s="29"/>
      <c r="C517" s="75" t="s">
        <v>438</v>
      </c>
      <c r="D517" s="82"/>
      <c r="E517" s="112">
        <f t="shared" ref="E517:AE517" si="213">SUBTOTAL(9,E518:E527)</f>
        <v>0</v>
      </c>
      <c r="F517" s="112">
        <f t="shared" si="213"/>
        <v>0</v>
      </c>
      <c r="G517" s="112">
        <f t="shared" si="213"/>
        <v>0</v>
      </c>
      <c r="H517" s="112">
        <f t="shared" si="213"/>
        <v>0</v>
      </c>
      <c r="I517" s="112">
        <f t="shared" si="213"/>
        <v>0</v>
      </c>
      <c r="J517" s="112">
        <f t="shared" si="213"/>
        <v>0</v>
      </c>
      <c r="K517" s="112">
        <f t="shared" si="213"/>
        <v>0</v>
      </c>
      <c r="L517" s="112">
        <f t="shared" si="213"/>
        <v>0</v>
      </c>
      <c r="M517" s="112">
        <f t="shared" si="213"/>
        <v>0</v>
      </c>
      <c r="N517" s="112">
        <f t="shared" si="213"/>
        <v>0</v>
      </c>
      <c r="O517" s="112">
        <f t="shared" si="213"/>
        <v>0</v>
      </c>
      <c r="P517" s="112">
        <f t="shared" si="213"/>
        <v>0</v>
      </c>
      <c r="Q517" s="112">
        <f t="shared" si="213"/>
        <v>0</v>
      </c>
      <c r="R517" s="112">
        <f t="shared" si="213"/>
        <v>0</v>
      </c>
      <c r="S517" s="112">
        <f t="shared" si="213"/>
        <v>0</v>
      </c>
      <c r="T517" s="112">
        <f t="shared" si="213"/>
        <v>0</v>
      </c>
      <c r="U517" s="112">
        <f t="shared" si="213"/>
        <v>0</v>
      </c>
      <c r="V517" s="112">
        <f t="shared" si="213"/>
        <v>0</v>
      </c>
      <c r="W517" s="112">
        <f t="shared" si="213"/>
        <v>0</v>
      </c>
      <c r="X517" s="112">
        <f t="shared" si="213"/>
        <v>0</v>
      </c>
      <c r="Y517" s="112">
        <f t="shared" si="213"/>
        <v>0</v>
      </c>
      <c r="Z517" s="112">
        <f t="shared" si="213"/>
        <v>0</v>
      </c>
      <c r="AA517" s="112">
        <f t="shared" si="213"/>
        <v>0</v>
      </c>
      <c r="AB517" s="112">
        <f t="shared" si="213"/>
        <v>0</v>
      </c>
      <c r="AC517" s="112">
        <f t="shared" si="213"/>
        <v>0</v>
      </c>
      <c r="AD517" s="112">
        <f t="shared" si="213"/>
        <v>0</v>
      </c>
      <c r="AE517" s="112">
        <f t="shared" si="213"/>
        <v>0</v>
      </c>
    </row>
    <row r="518" spans="1:31" s="8" customFormat="1" ht="25.5" hidden="1">
      <c r="A518" s="19">
        <f t="shared" si="210"/>
        <v>3</v>
      </c>
      <c r="B518" s="68"/>
      <c r="C518" s="80" t="s">
        <v>142</v>
      </c>
      <c r="D518" s="59" t="s">
        <v>3</v>
      </c>
      <c r="E518" s="112">
        <f t="shared" ref="E518:AE518" si="214">SUBTOTAL(9,E519:E520)</f>
        <v>0</v>
      </c>
      <c r="F518" s="112">
        <f t="shared" si="214"/>
        <v>0</v>
      </c>
      <c r="G518" s="112">
        <f t="shared" si="214"/>
        <v>0</v>
      </c>
      <c r="H518" s="112">
        <f t="shared" si="214"/>
        <v>0</v>
      </c>
      <c r="I518" s="112">
        <f t="shared" si="214"/>
        <v>0</v>
      </c>
      <c r="J518" s="112">
        <f t="shared" si="214"/>
        <v>0</v>
      </c>
      <c r="K518" s="112">
        <f t="shared" si="214"/>
        <v>0</v>
      </c>
      <c r="L518" s="112">
        <f t="shared" si="214"/>
        <v>0</v>
      </c>
      <c r="M518" s="112">
        <f t="shared" si="214"/>
        <v>0</v>
      </c>
      <c r="N518" s="112">
        <f t="shared" si="214"/>
        <v>0</v>
      </c>
      <c r="O518" s="112">
        <f t="shared" si="214"/>
        <v>0</v>
      </c>
      <c r="P518" s="112">
        <f t="shared" si="214"/>
        <v>0</v>
      </c>
      <c r="Q518" s="112">
        <f t="shared" si="214"/>
        <v>0</v>
      </c>
      <c r="R518" s="112">
        <f t="shared" si="214"/>
        <v>0</v>
      </c>
      <c r="S518" s="112">
        <f t="shared" si="214"/>
        <v>0</v>
      </c>
      <c r="T518" s="112">
        <f t="shared" si="214"/>
        <v>0</v>
      </c>
      <c r="U518" s="112">
        <f t="shared" si="214"/>
        <v>0</v>
      </c>
      <c r="V518" s="112">
        <f t="shared" si="214"/>
        <v>0</v>
      </c>
      <c r="W518" s="112">
        <f t="shared" si="214"/>
        <v>0</v>
      </c>
      <c r="X518" s="112">
        <f t="shared" si="214"/>
        <v>0</v>
      </c>
      <c r="Y518" s="112">
        <f t="shared" si="214"/>
        <v>0</v>
      </c>
      <c r="Z518" s="112">
        <f t="shared" si="214"/>
        <v>0</v>
      </c>
      <c r="AA518" s="112">
        <f t="shared" si="214"/>
        <v>0</v>
      </c>
      <c r="AB518" s="112">
        <f t="shared" si="214"/>
        <v>0</v>
      </c>
      <c r="AC518" s="112">
        <f t="shared" si="214"/>
        <v>0</v>
      </c>
      <c r="AD518" s="112">
        <f t="shared" si="214"/>
        <v>0</v>
      </c>
      <c r="AE518" s="112">
        <f t="shared" si="214"/>
        <v>0</v>
      </c>
    </row>
    <row r="519" spans="1:31" s="8" customFormat="1" ht="25.5" hidden="1">
      <c r="A519" s="19">
        <f t="shared" si="210"/>
        <v>3</v>
      </c>
      <c r="B519" s="68"/>
      <c r="C519" s="140" t="s">
        <v>273</v>
      </c>
      <c r="D519" s="59" t="s">
        <v>274</v>
      </c>
      <c r="E519" s="114">
        <f>F519+Y519</f>
        <v>0</v>
      </c>
      <c r="F519" s="114">
        <f>SUM(G519:X519)</f>
        <v>0</v>
      </c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4">
        <f>SUM(Z519:AE519)</f>
        <v>0</v>
      </c>
      <c r="Z519" s="113"/>
      <c r="AA519" s="113"/>
      <c r="AB519" s="113"/>
      <c r="AC519" s="113"/>
      <c r="AD519" s="113"/>
      <c r="AE519" s="113"/>
    </row>
    <row r="520" spans="1:31" s="8" customFormat="1" ht="25.5" hidden="1">
      <c r="A520" s="19">
        <f t="shared" si="210"/>
        <v>3</v>
      </c>
      <c r="B520" s="68"/>
      <c r="C520" s="140" t="s">
        <v>275</v>
      </c>
      <c r="D520" s="59" t="s">
        <v>276</v>
      </c>
      <c r="E520" s="114">
        <f>F520+Y520</f>
        <v>0</v>
      </c>
      <c r="F520" s="114">
        <f>SUM(G520:X520)</f>
        <v>0</v>
      </c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4">
        <f>SUM(Z520:AE520)</f>
        <v>0</v>
      </c>
      <c r="Z520" s="113"/>
      <c r="AA520" s="113"/>
      <c r="AB520" s="113"/>
      <c r="AC520" s="113"/>
      <c r="AD520" s="113"/>
      <c r="AE520" s="113"/>
    </row>
    <row r="521" spans="1:31" s="8" customFormat="1" hidden="1">
      <c r="A521" s="19">
        <f t="shared" si="210"/>
        <v>3</v>
      </c>
      <c r="B521" s="69"/>
      <c r="C521" s="141" t="s">
        <v>141</v>
      </c>
      <c r="D521" s="60" t="s">
        <v>4</v>
      </c>
      <c r="E521" s="114">
        <f>F521+Y521</f>
        <v>0</v>
      </c>
      <c r="F521" s="114">
        <f>SUM(G521:X521)</f>
        <v>0</v>
      </c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4">
        <f>SUM(Z521:AE521)</f>
        <v>0</v>
      </c>
      <c r="Z521" s="113"/>
      <c r="AA521" s="113"/>
      <c r="AB521" s="113"/>
      <c r="AC521" s="113"/>
      <c r="AD521" s="113"/>
      <c r="AE521" s="113"/>
    </row>
    <row r="522" spans="1:31" s="8" customFormat="1" hidden="1">
      <c r="A522" s="19">
        <f t="shared" si="210"/>
        <v>3</v>
      </c>
      <c r="B522" s="69"/>
      <c r="C522" s="80" t="s">
        <v>326</v>
      </c>
      <c r="D522" s="83" t="s">
        <v>316</v>
      </c>
      <c r="E522" s="112">
        <f t="shared" ref="E522:AE522" si="215">SUBTOTAL(9,E523:E526)</f>
        <v>0</v>
      </c>
      <c r="F522" s="112">
        <f t="shared" si="215"/>
        <v>0</v>
      </c>
      <c r="G522" s="112">
        <f t="shared" si="215"/>
        <v>0</v>
      </c>
      <c r="H522" s="112">
        <f t="shared" si="215"/>
        <v>0</v>
      </c>
      <c r="I522" s="112">
        <f t="shared" si="215"/>
        <v>0</v>
      </c>
      <c r="J522" s="112">
        <f t="shared" si="215"/>
        <v>0</v>
      </c>
      <c r="K522" s="112">
        <f t="shared" si="215"/>
        <v>0</v>
      </c>
      <c r="L522" s="112">
        <f t="shared" si="215"/>
        <v>0</v>
      </c>
      <c r="M522" s="112">
        <f t="shared" si="215"/>
        <v>0</v>
      </c>
      <c r="N522" s="112">
        <f t="shared" si="215"/>
        <v>0</v>
      </c>
      <c r="O522" s="112">
        <f t="shared" si="215"/>
        <v>0</v>
      </c>
      <c r="P522" s="112">
        <f t="shared" si="215"/>
        <v>0</v>
      </c>
      <c r="Q522" s="112">
        <f t="shared" si="215"/>
        <v>0</v>
      </c>
      <c r="R522" s="112">
        <f t="shared" si="215"/>
        <v>0</v>
      </c>
      <c r="S522" s="112">
        <f t="shared" si="215"/>
        <v>0</v>
      </c>
      <c r="T522" s="112">
        <f t="shared" si="215"/>
        <v>0</v>
      </c>
      <c r="U522" s="112">
        <f t="shared" si="215"/>
        <v>0</v>
      </c>
      <c r="V522" s="112">
        <f t="shared" si="215"/>
        <v>0</v>
      </c>
      <c r="W522" s="112">
        <f t="shared" si="215"/>
        <v>0</v>
      </c>
      <c r="X522" s="112">
        <f t="shared" si="215"/>
        <v>0</v>
      </c>
      <c r="Y522" s="112">
        <f t="shared" si="215"/>
        <v>0</v>
      </c>
      <c r="Z522" s="112">
        <f t="shared" si="215"/>
        <v>0</v>
      </c>
      <c r="AA522" s="112">
        <f t="shared" si="215"/>
        <v>0</v>
      </c>
      <c r="AB522" s="112">
        <f t="shared" si="215"/>
        <v>0</v>
      </c>
      <c r="AC522" s="112">
        <f t="shared" si="215"/>
        <v>0</v>
      </c>
      <c r="AD522" s="112">
        <f t="shared" si="215"/>
        <v>0</v>
      </c>
      <c r="AE522" s="112">
        <f t="shared" si="215"/>
        <v>0</v>
      </c>
    </row>
    <row r="523" spans="1:31" s="8" customFormat="1" ht="25.5" hidden="1">
      <c r="A523" s="19">
        <f t="shared" si="210"/>
        <v>3</v>
      </c>
      <c r="B523" s="69"/>
      <c r="C523" s="142" t="s">
        <v>140</v>
      </c>
      <c r="D523" s="83" t="s">
        <v>131</v>
      </c>
      <c r="E523" s="114">
        <f t="shared" ref="E523:E536" si="216">F523+Y523</f>
        <v>0</v>
      </c>
      <c r="F523" s="114">
        <f t="shared" ref="F523:F536" si="217">SUM(G523:X523)</f>
        <v>0</v>
      </c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4">
        <f t="shared" ref="Y523:Y536" si="218">SUM(Z523:AE523)</f>
        <v>0</v>
      </c>
      <c r="Z523" s="113"/>
      <c r="AA523" s="113"/>
      <c r="AB523" s="113"/>
      <c r="AC523" s="113"/>
      <c r="AD523" s="113"/>
      <c r="AE523" s="113"/>
    </row>
    <row r="524" spans="1:31" s="8" customFormat="1" hidden="1">
      <c r="A524" s="19">
        <f t="shared" si="210"/>
        <v>3</v>
      </c>
      <c r="B524" s="69"/>
      <c r="C524" s="140" t="s">
        <v>137</v>
      </c>
      <c r="D524" s="83" t="s">
        <v>133</v>
      </c>
      <c r="E524" s="114">
        <f t="shared" si="216"/>
        <v>0</v>
      </c>
      <c r="F524" s="114">
        <f t="shared" si="217"/>
        <v>0</v>
      </c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4">
        <f t="shared" si="218"/>
        <v>0</v>
      </c>
      <c r="Z524" s="113"/>
      <c r="AA524" s="113"/>
      <c r="AB524" s="113"/>
      <c r="AC524" s="113"/>
      <c r="AD524" s="113"/>
      <c r="AE524" s="113"/>
    </row>
    <row r="525" spans="1:31" s="8" customFormat="1" hidden="1">
      <c r="A525" s="19">
        <f t="shared" si="210"/>
        <v>3</v>
      </c>
      <c r="B525" s="69"/>
      <c r="C525" s="140" t="s">
        <v>449</v>
      </c>
      <c r="D525" s="83" t="s">
        <v>134</v>
      </c>
      <c r="E525" s="114">
        <f t="shared" si="216"/>
        <v>0</v>
      </c>
      <c r="F525" s="114">
        <f t="shared" si="217"/>
        <v>0</v>
      </c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4">
        <f t="shared" si="218"/>
        <v>0</v>
      </c>
      <c r="Z525" s="113"/>
      <c r="AA525" s="113"/>
      <c r="AB525" s="113"/>
      <c r="AC525" s="113"/>
      <c r="AD525" s="113"/>
      <c r="AE525" s="113"/>
    </row>
    <row r="526" spans="1:31" s="8" customFormat="1" ht="25.5" hidden="1">
      <c r="A526" s="19">
        <f t="shared" si="210"/>
        <v>3</v>
      </c>
      <c r="B526" s="69"/>
      <c r="C526" s="140" t="s">
        <v>138</v>
      </c>
      <c r="D526" s="83" t="s">
        <v>135</v>
      </c>
      <c r="E526" s="114">
        <f t="shared" si="216"/>
        <v>0</v>
      </c>
      <c r="F526" s="114">
        <f t="shared" si="217"/>
        <v>0</v>
      </c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4">
        <f t="shared" si="218"/>
        <v>0</v>
      </c>
      <c r="Z526" s="113"/>
      <c r="AA526" s="113"/>
      <c r="AB526" s="113"/>
      <c r="AC526" s="113"/>
      <c r="AD526" s="113"/>
      <c r="AE526" s="113"/>
    </row>
    <row r="527" spans="1:31" s="8" customFormat="1" hidden="1">
      <c r="A527" s="19">
        <f t="shared" si="210"/>
        <v>3</v>
      </c>
      <c r="B527" s="69"/>
      <c r="C527" s="79" t="s">
        <v>139</v>
      </c>
      <c r="D527" s="83" t="s">
        <v>6</v>
      </c>
      <c r="E527" s="114">
        <f t="shared" si="216"/>
        <v>0</v>
      </c>
      <c r="F527" s="114">
        <f t="shared" si="217"/>
        <v>0</v>
      </c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4">
        <f t="shared" si="218"/>
        <v>0</v>
      </c>
      <c r="Z527" s="113"/>
      <c r="AA527" s="113"/>
      <c r="AB527" s="113"/>
      <c r="AC527" s="113"/>
      <c r="AD527" s="113"/>
      <c r="AE527" s="113"/>
    </row>
    <row r="528" spans="1:31" s="8" customFormat="1" hidden="1">
      <c r="A528" s="19">
        <f t="shared" si="210"/>
        <v>3</v>
      </c>
      <c r="B528" s="69"/>
      <c r="C528" s="86" t="s">
        <v>96</v>
      </c>
      <c r="D528" s="60" t="s">
        <v>7</v>
      </c>
      <c r="E528" s="114">
        <f t="shared" si="216"/>
        <v>0</v>
      </c>
      <c r="F528" s="114">
        <f t="shared" si="217"/>
        <v>0</v>
      </c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4">
        <f t="shared" si="218"/>
        <v>0</v>
      </c>
      <c r="Z528" s="113"/>
      <c r="AA528" s="113"/>
      <c r="AB528" s="113"/>
      <c r="AC528" s="113"/>
      <c r="AD528" s="113"/>
      <c r="AE528" s="113"/>
    </row>
    <row r="529" spans="1:31" s="8" customFormat="1" hidden="1">
      <c r="A529" s="19">
        <f t="shared" si="210"/>
        <v>3</v>
      </c>
      <c r="B529" s="69"/>
      <c r="C529" s="86" t="s">
        <v>327</v>
      </c>
      <c r="D529" s="60" t="s">
        <v>12</v>
      </c>
      <c r="E529" s="114">
        <f t="shared" si="216"/>
        <v>0</v>
      </c>
      <c r="F529" s="114">
        <f t="shared" si="217"/>
        <v>0</v>
      </c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4">
        <f t="shared" si="218"/>
        <v>0</v>
      </c>
      <c r="Z529" s="113"/>
      <c r="AA529" s="113"/>
      <c r="AB529" s="113"/>
      <c r="AC529" s="113"/>
      <c r="AD529" s="113"/>
      <c r="AE529" s="113"/>
    </row>
    <row r="530" spans="1:31" s="8" customFormat="1" hidden="1">
      <c r="A530" s="19">
        <f t="shared" si="210"/>
        <v>3</v>
      </c>
      <c r="B530" s="70"/>
      <c r="C530" s="74" t="s">
        <v>116</v>
      </c>
      <c r="D530" s="72" t="s">
        <v>22</v>
      </c>
      <c r="E530" s="114">
        <f t="shared" si="216"/>
        <v>0</v>
      </c>
      <c r="F530" s="114">
        <f t="shared" si="217"/>
        <v>0</v>
      </c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4">
        <f t="shared" si="218"/>
        <v>0</v>
      </c>
      <c r="Z530" s="113"/>
      <c r="AA530" s="113"/>
      <c r="AB530" s="113"/>
      <c r="AC530" s="113"/>
      <c r="AD530" s="113"/>
      <c r="AE530" s="113"/>
    </row>
    <row r="531" spans="1:31" s="8" customFormat="1" hidden="1">
      <c r="A531" s="19">
        <f t="shared" si="210"/>
        <v>3</v>
      </c>
      <c r="B531" s="70"/>
      <c r="C531" s="74" t="s">
        <v>98</v>
      </c>
      <c r="D531" s="71" t="s">
        <v>24</v>
      </c>
      <c r="E531" s="114">
        <f>F531+Y531</f>
        <v>0</v>
      </c>
      <c r="F531" s="114">
        <f>SUM(G531:X531)</f>
        <v>0</v>
      </c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4">
        <f>SUM(Z531:AE531)</f>
        <v>0</v>
      </c>
      <c r="Z531" s="113"/>
      <c r="AA531" s="113"/>
      <c r="AB531" s="113"/>
      <c r="AC531" s="113"/>
      <c r="AD531" s="113"/>
      <c r="AE531" s="113"/>
    </row>
    <row r="532" spans="1:31" s="8" customFormat="1" hidden="1">
      <c r="A532" s="19">
        <f t="shared" si="210"/>
        <v>3</v>
      </c>
      <c r="B532" s="29"/>
      <c r="C532" s="75" t="s">
        <v>450</v>
      </c>
      <c r="D532" s="82"/>
      <c r="E532" s="112">
        <f t="shared" ref="E532:AE532" si="219">SUBTOTAL(9,E533:E535)</f>
        <v>0</v>
      </c>
      <c r="F532" s="112">
        <f t="shared" si="219"/>
        <v>0</v>
      </c>
      <c r="G532" s="112">
        <f t="shared" si="219"/>
        <v>0</v>
      </c>
      <c r="H532" s="112">
        <f t="shared" si="219"/>
        <v>0</v>
      </c>
      <c r="I532" s="112">
        <f t="shared" si="219"/>
        <v>0</v>
      </c>
      <c r="J532" s="112">
        <f t="shared" si="219"/>
        <v>0</v>
      </c>
      <c r="K532" s="112">
        <f t="shared" si="219"/>
        <v>0</v>
      </c>
      <c r="L532" s="112">
        <f t="shared" si="219"/>
        <v>0</v>
      </c>
      <c r="M532" s="112">
        <f t="shared" si="219"/>
        <v>0</v>
      </c>
      <c r="N532" s="112">
        <f t="shared" si="219"/>
        <v>0</v>
      </c>
      <c r="O532" s="112">
        <f t="shared" si="219"/>
        <v>0</v>
      </c>
      <c r="P532" s="112">
        <f t="shared" si="219"/>
        <v>0</v>
      </c>
      <c r="Q532" s="112">
        <f t="shared" si="219"/>
        <v>0</v>
      </c>
      <c r="R532" s="112">
        <f t="shared" si="219"/>
        <v>0</v>
      </c>
      <c r="S532" s="112">
        <f t="shared" si="219"/>
        <v>0</v>
      </c>
      <c r="T532" s="112">
        <f t="shared" si="219"/>
        <v>0</v>
      </c>
      <c r="U532" s="112">
        <f t="shared" si="219"/>
        <v>0</v>
      </c>
      <c r="V532" s="112">
        <f t="shared" si="219"/>
        <v>0</v>
      </c>
      <c r="W532" s="112">
        <f t="shared" si="219"/>
        <v>0</v>
      </c>
      <c r="X532" s="112">
        <f t="shared" si="219"/>
        <v>0</v>
      </c>
      <c r="Y532" s="112">
        <f t="shared" si="219"/>
        <v>0</v>
      </c>
      <c r="Z532" s="112">
        <f t="shared" si="219"/>
        <v>0</v>
      </c>
      <c r="AA532" s="112">
        <f t="shared" si="219"/>
        <v>0</v>
      </c>
      <c r="AB532" s="112">
        <f t="shared" si="219"/>
        <v>0</v>
      </c>
      <c r="AC532" s="112">
        <f t="shared" si="219"/>
        <v>0</v>
      </c>
      <c r="AD532" s="112">
        <f t="shared" si="219"/>
        <v>0</v>
      </c>
      <c r="AE532" s="112">
        <f t="shared" si="219"/>
        <v>0</v>
      </c>
    </row>
    <row r="533" spans="1:31" s="8" customFormat="1" hidden="1">
      <c r="A533" s="19">
        <f t="shared" si="210"/>
        <v>3</v>
      </c>
      <c r="B533" s="70"/>
      <c r="C533" s="101" t="s">
        <v>451</v>
      </c>
      <c r="D533" s="71" t="s">
        <v>118</v>
      </c>
      <c r="E533" s="114">
        <f t="shared" si="216"/>
        <v>0</v>
      </c>
      <c r="F533" s="114">
        <f t="shared" si="217"/>
        <v>0</v>
      </c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4">
        <f t="shared" si="218"/>
        <v>0</v>
      </c>
      <c r="Z533" s="113"/>
      <c r="AA533" s="113"/>
      <c r="AB533" s="113"/>
      <c r="AC533" s="113"/>
      <c r="AD533" s="113"/>
      <c r="AE533" s="113"/>
    </row>
    <row r="534" spans="1:31" s="8" customFormat="1" hidden="1">
      <c r="A534" s="19">
        <f t="shared" si="210"/>
        <v>3</v>
      </c>
      <c r="B534" s="70"/>
      <c r="C534" s="183" t="s">
        <v>477</v>
      </c>
      <c r="D534" s="184" t="s">
        <v>478</v>
      </c>
      <c r="E534" s="114">
        <f>F534+Y534</f>
        <v>0</v>
      </c>
      <c r="F534" s="114">
        <f>SUM(G534:X534)</f>
        <v>0</v>
      </c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4">
        <f>SUM(Z534:AE534)</f>
        <v>0</v>
      </c>
      <c r="Z534" s="113"/>
      <c r="AA534" s="113"/>
      <c r="AB534" s="113"/>
      <c r="AC534" s="113"/>
      <c r="AD534" s="113"/>
      <c r="AE534" s="113"/>
    </row>
    <row r="535" spans="1:31" s="8" customFormat="1" ht="25.5" hidden="1">
      <c r="A535" s="19">
        <f t="shared" si="210"/>
        <v>3</v>
      </c>
      <c r="B535" s="70"/>
      <c r="C535" s="101" t="s">
        <v>476</v>
      </c>
      <c r="D535" s="72" t="s">
        <v>26</v>
      </c>
      <c r="E535" s="114">
        <f t="shared" si="216"/>
        <v>0</v>
      </c>
      <c r="F535" s="114">
        <f t="shared" si="217"/>
        <v>0</v>
      </c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4">
        <f t="shared" si="218"/>
        <v>0</v>
      </c>
      <c r="Z535" s="113"/>
      <c r="AA535" s="113"/>
      <c r="AB535" s="113"/>
      <c r="AC535" s="113"/>
      <c r="AD535" s="113"/>
      <c r="AE535" s="113"/>
    </row>
    <row r="536" spans="1:31" s="8" customFormat="1" ht="25.5" hidden="1">
      <c r="A536" s="19">
        <f t="shared" si="210"/>
        <v>3</v>
      </c>
      <c r="B536" s="70"/>
      <c r="C536" s="75" t="s">
        <v>117</v>
      </c>
      <c r="D536" s="72" t="s">
        <v>27</v>
      </c>
      <c r="E536" s="114">
        <f t="shared" si="216"/>
        <v>0</v>
      </c>
      <c r="F536" s="114">
        <f t="shared" si="217"/>
        <v>0</v>
      </c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4">
        <f t="shared" si="218"/>
        <v>0</v>
      </c>
      <c r="Z536" s="113"/>
      <c r="AA536" s="113"/>
      <c r="AB536" s="113"/>
      <c r="AC536" s="113"/>
      <c r="AD536" s="113"/>
      <c r="AE536" s="113"/>
    </row>
    <row r="537" spans="1:31" s="8" customFormat="1" hidden="1">
      <c r="A537" s="19">
        <f t="shared" si="210"/>
        <v>3</v>
      </c>
      <c r="B537" s="28" t="s">
        <v>14</v>
      </c>
      <c r="C537" s="76" t="s">
        <v>328</v>
      </c>
      <c r="D537" s="72" t="s">
        <v>217</v>
      </c>
      <c r="E537" s="114">
        <f t="shared" ref="E537:AE537" si="220">SUBTOTAL(9,E538:E539)</f>
        <v>0</v>
      </c>
      <c r="F537" s="114">
        <f t="shared" si="220"/>
        <v>0</v>
      </c>
      <c r="G537" s="112">
        <f t="shared" si="220"/>
        <v>0</v>
      </c>
      <c r="H537" s="112">
        <f t="shared" si="220"/>
        <v>0</v>
      </c>
      <c r="I537" s="112">
        <f t="shared" si="220"/>
        <v>0</v>
      </c>
      <c r="J537" s="112">
        <f t="shared" si="220"/>
        <v>0</v>
      </c>
      <c r="K537" s="112">
        <f t="shared" si="220"/>
        <v>0</v>
      </c>
      <c r="L537" s="112">
        <f t="shared" si="220"/>
        <v>0</v>
      </c>
      <c r="M537" s="112">
        <f t="shared" si="220"/>
        <v>0</v>
      </c>
      <c r="N537" s="112">
        <f t="shared" si="220"/>
        <v>0</v>
      </c>
      <c r="O537" s="112">
        <f t="shared" si="220"/>
        <v>0</v>
      </c>
      <c r="P537" s="112">
        <f t="shared" si="220"/>
        <v>0</v>
      </c>
      <c r="Q537" s="112">
        <f t="shared" si="220"/>
        <v>0</v>
      </c>
      <c r="R537" s="112">
        <f t="shared" si="220"/>
        <v>0</v>
      </c>
      <c r="S537" s="112">
        <f t="shared" si="220"/>
        <v>0</v>
      </c>
      <c r="T537" s="112">
        <f t="shared" si="220"/>
        <v>0</v>
      </c>
      <c r="U537" s="112">
        <f t="shared" si="220"/>
        <v>0</v>
      </c>
      <c r="V537" s="112">
        <f t="shared" si="220"/>
        <v>0</v>
      </c>
      <c r="W537" s="112">
        <f t="shared" si="220"/>
        <v>0</v>
      </c>
      <c r="X537" s="112">
        <f t="shared" si="220"/>
        <v>0</v>
      </c>
      <c r="Y537" s="114">
        <f t="shared" si="220"/>
        <v>0</v>
      </c>
      <c r="Z537" s="112">
        <f t="shared" si="220"/>
        <v>0</v>
      </c>
      <c r="AA537" s="112">
        <f t="shared" si="220"/>
        <v>0</v>
      </c>
      <c r="AB537" s="112">
        <f t="shared" si="220"/>
        <v>0</v>
      </c>
      <c r="AC537" s="112">
        <f t="shared" si="220"/>
        <v>0</v>
      </c>
      <c r="AD537" s="112">
        <f t="shared" si="220"/>
        <v>0</v>
      </c>
      <c r="AE537" s="112">
        <f t="shared" si="220"/>
        <v>0</v>
      </c>
    </row>
    <row r="538" spans="1:31" s="8" customFormat="1" hidden="1">
      <c r="A538" s="19">
        <f t="shared" si="210"/>
        <v>3</v>
      </c>
      <c r="B538" s="70"/>
      <c r="C538" s="74" t="s">
        <v>329</v>
      </c>
      <c r="D538" s="71" t="s">
        <v>310</v>
      </c>
      <c r="E538" s="114">
        <f>F538+Y538</f>
        <v>0</v>
      </c>
      <c r="F538" s="114">
        <f>SUM(G538:X538)</f>
        <v>0</v>
      </c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4">
        <f>SUM(Z538:AE538)</f>
        <v>0</v>
      </c>
      <c r="Z538" s="113"/>
      <c r="AA538" s="113"/>
      <c r="AB538" s="113"/>
      <c r="AC538" s="113"/>
      <c r="AD538" s="113"/>
      <c r="AE538" s="113"/>
    </row>
    <row r="539" spans="1:31" s="8" customFormat="1" hidden="1">
      <c r="A539" s="19">
        <f t="shared" si="210"/>
        <v>3</v>
      </c>
      <c r="B539" s="70"/>
      <c r="C539" s="74" t="s">
        <v>330</v>
      </c>
      <c r="D539" s="71" t="s">
        <v>311</v>
      </c>
      <c r="E539" s="114">
        <f>F539+Y539</f>
        <v>0</v>
      </c>
      <c r="F539" s="114">
        <f>SUM(G539:X539)</f>
        <v>0</v>
      </c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4">
        <f>SUM(Z539:AE539)</f>
        <v>0</v>
      </c>
      <c r="Z539" s="113"/>
      <c r="AA539" s="113"/>
      <c r="AB539" s="113"/>
      <c r="AC539" s="113"/>
      <c r="AD539" s="113"/>
      <c r="AE539" s="113"/>
    </row>
    <row r="540" spans="1:31" s="8" customFormat="1" hidden="1">
      <c r="A540" s="19">
        <f t="shared" si="210"/>
        <v>3</v>
      </c>
      <c r="B540" s="28" t="s">
        <v>25</v>
      </c>
      <c r="C540" s="76" t="s">
        <v>119</v>
      </c>
      <c r="D540" s="72"/>
      <c r="E540" s="112">
        <f t="shared" ref="E540:AE540" si="221">SUBTOTAL(9,E541:E545)</f>
        <v>0</v>
      </c>
      <c r="F540" s="112">
        <f t="shared" si="221"/>
        <v>0</v>
      </c>
      <c r="G540" s="112">
        <f t="shared" si="221"/>
        <v>0</v>
      </c>
      <c r="H540" s="112">
        <f t="shared" si="221"/>
        <v>0</v>
      </c>
      <c r="I540" s="112">
        <f t="shared" si="221"/>
        <v>0</v>
      </c>
      <c r="J540" s="112">
        <f t="shared" si="221"/>
        <v>0</v>
      </c>
      <c r="K540" s="112">
        <f t="shared" si="221"/>
        <v>0</v>
      </c>
      <c r="L540" s="112">
        <f t="shared" si="221"/>
        <v>0</v>
      </c>
      <c r="M540" s="112">
        <f t="shared" si="221"/>
        <v>0</v>
      </c>
      <c r="N540" s="112">
        <f t="shared" si="221"/>
        <v>0</v>
      </c>
      <c r="O540" s="112">
        <f t="shared" si="221"/>
        <v>0</v>
      </c>
      <c r="P540" s="112">
        <f t="shared" si="221"/>
        <v>0</v>
      </c>
      <c r="Q540" s="112">
        <f t="shared" si="221"/>
        <v>0</v>
      </c>
      <c r="R540" s="112">
        <f t="shared" si="221"/>
        <v>0</v>
      </c>
      <c r="S540" s="112">
        <f t="shared" si="221"/>
        <v>0</v>
      </c>
      <c r="T540" s="112">
        <f t="shared" si="221"/>
        <v>0</v>
      </c>
      <c r="U540" s="112">
        <f t="shared" si="221"/>
        <v>0</v>
      </c>
      <c r="V540" s="112">
        <f t="shared" si="221"/>
        <v>0</v>
      </c>
      <c r="W540" s="112">
        <f t="shared" si="221"/>
        <v>0</v>
      </c>
      <c r="X540" s="112">
        <f t="shared" si="221"/>
        <v>0</v>
      </c>
      <c r="Y540" s="112">
        <f t="shared" si="221"/>
        <v>0</v>
      </c>
      <c r="Z540" s="112">
        <f t="shared" si="221"/>
        <v>0</v>
      </c>
      <c r="AA540" s="112">
        <f t="shared" si="221"/>
        <v>0</v>
      </c>
      <c r="AB540" s="112">
        <f t="shared" si="221"/>
        <v>0</v>
      </c>
      <c r="AC540" s="112">
        <f t="shared" si="221"/>
        <v>0</v>
      </c>
      <c r="AD540" s="112">
        <f t="shared" si="221"/>
        <v>0</v>
      </c>
      <c r="AE540" s="112">
        <f t="shared" si="221"/>
        <v>0</v>
      </c>
    </row>
    <row r="541" spans="1:31" s="8" customFormat="1" hidden="1">
      <c r="A541" s="19">
        <f t="shared" si="210"/>
        <v>3</v>
      </c>
      <c r="B541" s="70"/>
      <c r="C541" s="74" t="s">
        <v>181</v>
      </c>
      <c r="D541" s="71" t="s">
        <v>182</v>
      </c>
      <c r="E541" s="114">
        <f>F541+Y541</f>
        <v>0</v>
      </c>
      <c r="F541" s="114">
        <f>SUM(G541:X541)</f>
        <v>0</v>
      </c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4">
        <f>SUM(Z541:AE541)</f>
        <v>0</v>
      </c>
      <c r="Z541" s="113"/>
      <c r="AA541" s="113"/>
      <c r="AB541" s="113"/>
      <c r="AC541" s="113"/>
      <c r="AD541" s="113"/>
      <c r="AE541" s="113"/>
    </row>
    <row r="542" spans="1:31" s="8" customFormat="1" hidden="1">
      <c r="A542" s="19">
        <f t="shared" si="210"/>
        <v>3</v>
      </c>
      <c r="B542" s="70"/>
      <c r="C542" s="74" t="s">
        <v>183</v>
      </c>
      <c r="D542" s="71" t="s">
        <v>184</v>
      </c>
      <c r="E542" s="114">
        <f>F542+Y542</f>
        <v>0</v>
      </c>
      <c r="F542" s="114">
        <f>SUM(G542:X542)</f>
        <v>0</v>
      </c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4">
        <f>SUM(Z542:AE542)</f>
        <v>0</v>
      </c>
      <c r="Z542" s="113"/>
      <c r="AA542" s="113"/>
      <c r="AB542" s="113"/>
      <c r="AC542" s="113"/>
      <c r="AD542" s="113"/>
      <c r="AE542" s="113"/>
    </row>
    <row r="543" spans="1:31" s="8" customFormat="1" hidden="1">
      <c r="A543" s="19">
        <f t="shared" si="210"/>
        <v>3</v>
      </c>
      <c r="B543" s="70"/>
      <c r="C543" s="74" t="s">
        <v>185</v>
      </c>
      <c r="D543" s="71" t="s">
        <v>186</v>
      </c>
      <c r="E543" s="114">
        <f>F543+Y543</f>
        <v>0</v>
      </c>
      <c r="F543" s="114">
        <f>SUM(G543:X543)</f>
        <v>0</v>
      </c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4">
        <f>SUM(Z543:AE543)</f>
        <v>0</v>
      </c>
      <c r="Z543" s="113"/>
      <c r="AA543" s="113"/>
      <c r="AB543" s="113"/>
      <c r="AC543" s="113"/>
      <c r="AD543" s="113"/>
      <c r="AE543" s="113"/>
    </row>
    <row r="544" spans="1:31" s="8" customFormat="1" hidden="1">
      <c r="A544" s="19">
        <f t="shared" si="210"/>
        <v>3</v>
      </c>
      <c r="B544" s="70"/>
      <c r="C544" s="74" t="s">
        <v>187</v>
      </c>
      <c r="D544" s="71" t="s">
        <v>188</v>
      </c>
      <c r="E544" s="114">
        <f>F544+Y544</f>
        <v>0</v>
      </c>
      <c r="F544" s="114">
        <f>SUM(G544:X544)</f>
        <v>0</v>
      </c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4">
        <f>SUM(Z544:AE544)</f>
        <v>0</v>
      </c>
      <c r="Z544" s="113"/>
      <c r="AA544" s="113"/>
      <c r="AB544" s="113"/>
      <c r="AC544" s="113"/>
      <c r="AD544" s="113"/>
      <c r="AE544" s="113"/>
    </row>
    <row r="545" spans="1:31" s="8" customFormat="1" hidden="1">
      <c r="A545" s="19">
        <f t="shared" si="210"/>
        <v>3</v>
      </c>
      <c r="B545" s="70"/>
      <c r="C545" s="74" t="s">
        <v>29</v>
      </c>
      <c r="D545" s="71" t="s">
        <v>115</v>
      </c>
      <c r="E545" s="114">
        <f>F545+Y545</f>
        <v>0</v>
      </c>
      <c r="F545" s="114">
        <f>SUM(G545:X545)</f>
        <v>0</v>
      </c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4">
        <f>SUM(Z545:AE545)</f>
        <v>0</v>
      </c>
      <c r="Z545" s="113"/>
      <c r="AA545" s="113"/>
      <c r="AB545" s="113"/>
      <c r="AC545" s="113"/>
      <c r="AD545" s="113"/>
      <c r="AE545" s="113"/>
    </row>
    <row r="546" spans="1:31" s="8" customFormat="1" hidden="1">
      <c r="A546" s="91">
        <f>A547</f>
        <v>3</v>
      </c>
      <c r="B546" s="30"/>
      <c r="C546" s="26"/>
      <c r="D546" s="31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</row>
    <row r="547" spans="1:31" s="8" customFormat="1" hidden="1">
      <c r="A547" s="179">
        <f>MIN(A548:A554)</f>
        <v>3</v>
      </c>
      <c r="B547" s="30"/>
      <c r="C547" s="78" t="s">
        <v>123</v>
      </c>
      <c r="D547" s="31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</row>
    <row r="548" spans="1:31" s="8" customFormat="1" hidden="1">
      <c r="A548" s="19">
        <f t="shared" ref="A548:A554" si="222">IF(MAX(E548:AF548)=0,IF(MIN(E548:AF548)=0,3,2),2)</f>
        <v>3</v>
      </c>
      <c r="B548" s="30"/>
      <c r="C548" s="26" t="s">
        <v>121</v>
      </c>
      <c r="D548" s="71"/>
      <c r="E548" s="115">
        <f t="shared" ref="E548:AE548" si="223">SUM(E549:E550)</f>
        <v>0</v>
      </c>
      <c r="F548" s="115">
        <f t="shared" si="223"/>
        <v>0</v>
      </c>
      <c r="G548" s="115">
        <f t="shared" si="223"/>
        <v>0</v>
      </c>
      <c r="H548" s="115">
        <f t="shared" si="223"/>
        <v>0</v>
      </c>
      <c r="I548" s="115">
        <f t="shared" si="223"/>
        <v>0</v>
      </c>
      <c r="J548" s="115">
        <f t="shared" si="223"/>
        <v>0</v>
      </c>
      <c r="K548" s="115">
        <f t="shared" si="223"/>
        <v>0</v>
      </c>
      <c r="L548" s="115">
        <f t="shared" si="223"/>
        <v>0</v>
      </c>
      <c r="M548" s="115">
        <f t="shared" si="223"/>
        <v>0</v>
      </c>
      <c r="N548" s="115">
        <f t="shared" si="223"/>
        <v>0</v>
      </c>
      <c r="O548" s="115">
        <f t="shared" si="223"/>
        <v>0</v>
      </c>
      <c r="P548" s="115">
        <f t="shared" si="223"/>
        <v>0</v>
      </c>
      <c r="Q548" s="115">
        <f t="shared" si="223"/>
        <v>0</v>
      </c>
      <c r="R548" s="115">
        <f t="shared" si="223"/>
        <v>0</v>
      </c>
      <c r="S548" s="115">
        <f t="shared" si="223"/>
        <v>0</v>
      </c>
      <c r="T548" s="115">
        <f t="shared" si="223"/>
        <v>0</v>
      </c>
      <c r="U548" s="115">
        <f t="shared" si="223"/>
        <v>0</v>
      </c>
      <c r="V548" s="115">
        <f t="shared" si="223"/>
        <v>0</v>
      </c>
      <c r="W548" s="115">
        <f t="shared" si="223"/>
        <v>0</v>
      </c>
      <c r="X548" s="115">
        <f t="shared" si="223"/>
        <v>0</v>
      </c>
      <c r="Y548" s="115">
        <f t="shared" si="223"/>
        <v>0</v>
      </c>
      <c r="Z548" s="115">
        <f t="shared" si="223"/>
        <v>0</v>
      </c>
      <c r="AA548" s="115">
        <f t="shared" si="223"/>
        <v>0</v>
      </c>
      <c r="AB548" s="115">
        <f t="shared" si="223"/>
        <v>0</v>
      </c>
      <c r="AC548" s="115">
        <f t="shared" si="223"/>
        <v>0</v>
      </c>
      <c r="AD548" s="115">
        <f t="shared" si="223"/>
        <v>0</v>
      </c>
      <c r="AE548" s="115">
        <f t="shared" si="223"/>
        <v>0</v>
      </c>
    </row>
    <row r="549" spans="1:31" s="8" customFormat="1" hidden="1">
      <c r="A549" s="19">
        <f t="shared" si="222"/>
        <v>3</v>
      </c>
      <c r="B549" s="30"/>
      <c r="C549" s="100" t="s">
        <v>191</v>
      </c>
      <c r="D549" s="71"/>
      <c r="E549" s="114">
        <f>F549+Y549</f>
        <v>0</v>
      </c>
      <c r="F549" s="114">
        <f>SUM(G549:X549)</f>
        <v>0</v>
      </c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4">
        <f>SUM(Z549:AE549)</f>
        <v>0</v>
      </c>
      <c r="Z549" s="113"/>
      <c r="AA549" s="113"/>
      <c r="AB549" s="113"/>
      <c r="AC549" s="113"/>
      <c r="AD549" s="113"/>
      <c r="AE549" s="113"/>
    </row>
    <row r="550" spans="1:31" s="8" customFormat="1" hidden="1">
      <c r="A550" s="19">
        <f t="shared" si="222"/>
        <v>3</v>
      </c>
      <c r="B550" s="30"/>
      <c r="C550" s="100" t="s">
        <v>192</v>
      </c>
      <c r="D550" s="71"/>
      <c r="E550" s="114">
        <f>F550+Y550</f>
        <v>0</v>
      </c>
      <c r="F550" s="114">
        <f>SUM(G550:X550)</f>
        <v>0</v>
      </c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4">
        <f>SUM(Z550:AE550)</f>
        <v>0</v>
      </c>
      <c r="Z550" s="113"/>
      <c r="AA550" s="113"/>
      <c r="AB550" s="113"/>
      <c r="AC550" s="113"/>
      <c r="AD550" s="113"/>
      <c r="AE550" s="113"/>
    </row>
    <row r="551" spans="1:31" s="8" customFormat="1" hidden="1">
      <c r="A551" s="19">
        <f t="shared" si="222"/>
        <v>3</v>
      </c>
      <c r="B551" s="30"/>
      <c r="C551" s="26" t="s">
        <v>122</v>
      </c>
      <c r="D551" s="71"/>
      <c r="E551" s="115">
        <f t="shared" ref="E551:AE551" si="224">SUM(E552:E553)</f>
        <v>0</v>
      </c>
      <c r="F551" s="115">
        <f t="shared" si="224"/>
        <v>0</v>
      </c>
      <c r="G551" s="115">
        <f t="shared" si="224"/>
        <v>0</v>
      </c>
      <c r="H551" s="115">
        <f t="shared" si="224"/>
        <v>0</v>
      </c>
      <c r="I551" s="115">
        <f t="shared" si="224"/>
        <v>0</v>
      </c>
      <c r="J551" s="115">
        <f t="shared" si="224"/>
        <v>0</v>
      </c>
      <c r="K551" s="115">
        <f t="shared" si="224"/>
        <v>0</v>
      </c>
      <c r="L551" s="115">
        <f t="shared" si="224"/>
        <v>0</v>
      </c>
      <c r="M551" s="115">
        <f t="shared" si="224"/>
        <v>0</v>
      </c>
      <c r="N551" s="115">
        <f t="shared" si="224"/>
        <v>0</v>
      </c>
      <c r="O551" s="115">
        <f t="shared" si="224"/>
        <v>0</v>
      </c>
      <c r="P551" s="115">
        <f t="shared" si="224"/>
        <v>0</v>
      </c>
      <c r="Q551" s="115">
        <f t="shared" si="224"/>
        <v>0</v>
      </c>
      <c r="R551" s="115">
        <f t="shared" si="224"/>
        <v>0</v>
      </c>
      <c r="S551" s="115">
        <f t="shared" si="224"/>
        <v>0</v>
      </c>
      <c r="T551" s="115">
        <f t="shared" si="224"/>
        <v>0</v>
      </c>
      <c r="U551" s="115">
        <f t="shared" si="224"/>
        <v>0</v>
      </c>
      <c r="V551" s="115">
        <f t="shared" si="224"/>
        <v>0</v>
      </c>
      <c r="W551" s="115">
        <f t="shared" si="224"/>
        <v>0</v>
      </c>
      <c r="X551" s="115">
        <f t="shared" si="224"/>
        <v>0</v>
      </c>
      <c r="Y551" s="115">
        <f t="shared" si="224"/>
        <v>0</v>
      </c>
      <c r="Z551" s="115">
        <f t="shared" si="224"/>
        <v>0</v>
      </c>
      <c r="AA551" s="115">
        <f t="shared" si="224"/>
        <v>0</v>
      </c>
      <c r="AB551" s="115">
        <f t="shared" si="224"/>
        <v>0</v>
      </c>
      <c r="AC551" s="115">
        <f t="shared" si="224"/>
        <v>0</v>
      </c>
      <c r="AD551" s="115">
        <f t="shared" si="224"/>
        <v>0</v>
      </c>
      <c r="AE551" s="115">
        <f t="shared" si="224"/>
        <v>0</v>
      </c>
    </row>
    <row r="552" spans="1:31" s="8" customFormat="1" hidden="1">
      <c r="A552" s="19">
        <f t="shared" si="222"/>
        <v>3</v>
      </c>
      <c r="B552" s="30"/>
      <c r="C552" s="53" t="s">
        <v>199</v>
      </c>
      <c r="D552" s="71"/>
      <c r="E552" s="114">
        <f>F552+Y552</f>
        <v>0</v>
      </c>
      <c r="F552" s="114">
        <f>SUM(G552:X552)</f>
        <v>0</v>
      </c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4">
        <f>SUM(Z552:AE552)</f>
        <v>0</v>
      </c>
      <c r="Z552" s="113"/>
      <c r="AA552" s="113"/>
      <c r="AB552" s="113"/>
      <c r="AC552" s="113"/>
      <c r="AD552" s="113"/>
      <c r="AE552" s="113"/>
    </row>
    <row r="553" spans="1:31" s="8" customFormat="1" hidden="1">
      <c r="A553" s="19">
        <f t="shared" si="222"/>
        <v>3</v>
      </c>
      <c r="B553" s="30"/>
      <c r="C553" s="53" t="s">
        <v>200</v>
      </c>
      <c r="D553" s="71"/>
      <c r="E553" s="114">
        <f>F553+Y553</f>
        <v>0</v>
      </c>
      <c r="F553" s="114">
        <f>SUM(G553:X553)</f>
        <v>0</v>
      </c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4">
        <f>SUM(Z553:AE553)</f>
        <v>0</v>
      </c>
      <c r="Z553" s="113"/>
      <c r="AA553" s="113"/>
      <c r="AB553" s="113"/>
      <c r="AC553" s="113"/>
      <c r="AD553" s="113"/>
      <c r="AE553" s="113"/>
    </row>
    <row r="554" spans="1:31" s="8" customFormat="1" hidden="1">
      <c r="A554" s="19">
        <f t="shared" si="222"/>
        <v>3</v>
      </c>
      <c r="B554" s="30"/>
      <c r="C554" s="25" t="s">
        <v>193</v>
      </c>
      <c r="D554" s="71"/>
      <c r="E554" s="112">
        <f t="shared" ref="E554:AE554" si="225">IF(E551=0,0,E518/E551)</f>
        <v>0</v>
      </c>
      <c r="F554" s="112">
        <f t="shared" si="225"/>
        <v>0</v>
      </c>
      <c r="G554" s="112">
        <f t="shared" si="225"/>
        <v>0</v>
      </c>
      <c r="H554" s="112">
        <f t="shared" si="225"/>
        <v>0</v>
      </c>
      <c r="I554" s="112">
        <f t="shared" si="225"/>
        <v>0</v>
      </c>
      <c r="J554" s="112">
        <f t="shared" si="225"/>
        <v>0</v>
      </c>
      <c r="K554" s="112">
        <f t="shared" si="225"/>
        <v>0</v>
      </c>
      <c r="L554" s="112">
        <f t="shared" si="225"/>
        <v>0</v>
      </c>
      <c r="M554" s="112">
        <f t="shared" si="225"/>
        <v>0</v>
      </c>
      <c r="N554" s="112">
        <f t="shared" si="225"/>
        <v>0</v>
      </c>
      <c r="O554" s="112">
        <f t="shared" si="225"/>
        <v>0</v>
      </c>
      <c r="P554" s="112">
        <f t="shared" si="225"/>
        <v>0</v>
      </c>
      <c r="Q554" s="112">
        <f t="shared" si="225"/>
        <v>0</v>
      </c>
      <c r="R554" s="112">
        <f t="shared" si="225"/>
        <v>0</v>
      </c>
      <c r="S554" s="112">
        <f t="shared" si="225"/>
        <v>0</v>
      </c>
      <c r="T554" s="112">
        <f t="shared" si="225"/>
        <v>0</v>
      </c>
      <c r="U554" s="112">
        <f t="shared" si="225"/>
        <v>0</v>
      </c>
      <c r="V554" s="112">
        <f t="shared" si="225"/>
        <v>0</v>
      </c>
      <c r="W554" s="112">
        <f t="shared" si="225"/>
        <v>0</v>
      </c>
      <c r="X554" s="112">
        <f t="shared" si="225"/>
        <v>0</v>
      </c>
      <c r="Y554" s="112">
        <f t="shared" si="225"/>
        <v>0</v>
      </c>
      <c r="Z554" s="112">
        <f t="shared" si="225"/>
        <v>0</v>
      </c>
      <c r="AA554" s="112">
        <f t="shared" si="225"/>
        <v>0</v>
      </c>
      <c r="AB554" s="112">
        <f t="shared" si="225"/>
        <v>0</v>
      </c>
      <c r="AC554" s="112">
        <f t="shared" si="225"/>
        <v>0</v>
      </c>
      <c r="AD554" s="112">
        <f t="shared" si="225"/>
        <v>0</v>
      </c>
      <c r="AE554" s="112">
        <f t="shared" si="225"/>
        <v>0</v>
      </c>
    </row>
    <row r="555" spans="1:31" s="8" customFormat="1" hidden="1">
      <c r="A555" s="91">
        <f>A556</f>
        <v>3</v>
      </c>
      <c r="B555" s="92"/>
      <c r="C555" s="36"/>
      <c r="D555" s="54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</row>
    <row r="556" spans="1:31" s="8" customFormat="1" ht="25.5" hidden="1">
      <c r="A556" s="179">
        <f>MIN(A557:A596)</f>
        <v>3</v>
      </c>
      <c r="B556" s="92"/>
      <c r="C556" s="95" t="s">
        <v>263</v>
      </c>
      <c r="D556" s="54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</row>
    <row r="557" spans="1:31" s="8" customFormat="1" hidden="1">
      <c r="A557" s="19">
        <f t="shared" ref="A557:A587" si="226">IF(MAX(E557:AF557)=0,IF(MIN(E557:AF557)=0,3,2),2)</f>
        <v>3</v>
      </c>
      <c r="B557" s="28"/>
      <c r="C557" s="81" t="s">
        <v>112</v>
      </c>
      <c r="D557" s="82"/>
      <c r="E557" s="112">
        <f t="shared" ref="E557:AE557" si="227">SUBTOTAL(9,E558:E587)</f>
        <v>0</v>
      </c>
      <c r="F557" s="112">
        <f t="shared" si="227"/>
        <v>0</v>
      </c>
      <c r="G557" s="112">
        <f t="shared" si="227"/>
        <v>0</v>
      </c>
      <c r="H557" s="112">
        <f t="shared" si="227"/>
        <v>0</v>
      </c>
      <c r="I557" s="112">
        <f t="shared" si="227"/>
        <v>0</v>
      </c>
      <c r="J557" s="112">
        <f t="shared" si="227"/>
        <v>0</v>
      </c>
      <c r="K557" s="112">
        <f t="shared" si="227"/>
        <v>0</v>
      </c>
      <c r="L557" s="112">
        <f t="shared" si="227"/>
        <v>0</v>
      </c>
      <c r="M557" s="112">
        <f t="shared" si="227"/>
        <v>0</v>
      </c>
      <c r="N557" s="112">
        <f t="shared" si="227"/>
        <v>0</v>
      </c>
      <c r="O557" s="112">
        <f t="shared" si="227"/>
        <v>0</v>
      </c>
      <c r="P557" s="112">
        <f t="shared" si="227"/>
        <v>0</v>
      </c>
      <c r="Q557" s="112">
        <f t="shared" si="227"/>
        <v>0</v>
      </c>
      <c r="R557" s="112">
        <f t="shared" si="227"/>
        <v>0</v>
      </c>
      <c r="S557" s="112">
        <f t="shared" si="227"/>
        <v>0</v>
      </c>
      <c r="T557" s="112">
        <f t="shared" si="227"/>
        <v>0</v>
      </c>
      <c r="U557" s="112">
        <f t="shared" si="227"/>
        <v>0</v>
      </c>
      <c r="V557" s="112">
        <f t="shared" si="227"/>
        <v>0</v>
      </c>
      <c r="W557" s="112">
        <f t="shared" si="227"/>
        <v>0</v>
      </c>
      <c r="X557" s="112">
        <f t="shared" si="227"/>
        <v>0</v>
      </c>
      <c r="Y557" s="112">
        <f t="shared" si="227"/>
        <v>0</v>
      </c>
      <c r="Z557" s="112">
        <f t="shared" si="227"/>
        <v>0</v>
      </c>
      <c r="AA557" s="112">
        <f t="shared" si="227"/>
        <v>0</v>
      </c>
      <c r="AB557" s="112">
        <f t="shared" si="227"/>
        <v>0</v>
      </c>
      <c r="AC557" s="112">
        <f t="shared" si="227"/>
        <v>0</v>
      </c>
      <c r="AD557" s="112">
        <f t="shared" si="227"/>
        <v>0</v>
      </c>
      <c r="AE557" s="112">
        <f t="shared" si="227"/>
        <v>0</v>
      </c>
    </row>
    <row r="558" spans="1:31" s="8" customFormat="1" hidden="1">
      <c r="A558" s="19">
        <f t="shared" si="226"/>
        <v>3</v>
      </c>
      <c r="B558" s="28" t="s">
        <v>172</v>
      </c>
      <c r="C558" s="76" t="s">
        <v>113</v>
      </c>
      <c r="D558" s="82"/>
      <c r="E558" s="112">
        <f t="shared" ref="E558:AE558" si="228">SUBTOTAL(9,E559:E578)</f>
        <v>0</v>
      </c>
      <c r="F558" s="112">
        <f t="shared" si="228"/>
        <v>0</v>
      </c>
      <c r="G558" s="112">
        <f t="shared" si="228"/>
        <v>0</v>
      </c>
      <c r="H558" s="112">
        <f t="shared" si="228"/>
        <v>0</v>
      </c>
      <c r="I558" s="112">
        <f t="shared" si="228"/>
        <v>0</v>
      </c>
      <c r="J558" s="112">
        <f t="shared" si="228"/>
        <v>0</v>
      </c>
      <c r="K558" s="112">
        <f t="shared" si="228"/>
        <v>0</v>
      </c>
      <c r="L558" s="112">
        <f t="shared" si="228"/>
        <v>0</v>
      </c>
      <c r="M558" s="112">
        <f t="shared" si="228"/>
        <v>0</v>
      </c>
      <c r="N558" s="112">
        <f t="shared" si="228"/>
        <v>0</v>
      </c>
      <c r="O558" s="112">
        <f t="shared" si="228"/>
        <v>0</v>
      </c>
      <c r="P558" s="112">
        <f t="shared" si="228"/>
        <v>0</v>
      </c>
      <c r="Q558" s="112">
        <f t="shared" si="228"/>
        <v>0</v>
      </c>
      <c r="R558" s="112">
        <f t="shared" si="228"/>
        <v>0</v>
      </c>
      <c r="S558" s="112">
        <f t="shared" si="228"/>
        <v>0</v>
      </c>
      <c r="T558" s="112">
        <f t="shared" si="228"/>
        <v>0</v>
      </c>
      <c r="U558" s="112">
        <f t="shared" si="228"/>
        <v>0</v>
      </c>
      <c r="V558" s="112">
        <f t="shared" si="228"/>
        <v>0</v>
      </c>
      <c r="W558" s="112">
        <f t="shared" si="228"/>
        <v>0</v>
      </c>
      <c r="X558" s="112">
        <f t="shared" si="228"/>
        <v>0</v>
      </c>
      <c r="Y558" s="112">
        <f t="shared" si="228"/>
        <v>0</v>
      </c>
      <c r="Z558" s="112">
        <f t="shared" si="228"/>
        <v>0</v>
      </c>
      <c r="AA558" s="112">
        <f t="shared" si="228"/>
        <v>0</v>
      </c>
      <c r="AB558" s="112">
        <f t="shared" si="228"/>
        <v>0</v>
      </c>
      <c r="AC558" s="112">
        <f t="shared" si="228"/>
        <v>0</v>
      </c>
      <c r="AD558" s="112">
        <f t="shared" si="228"/>
        <v>0</v>
      </c>
      <c r="AE558" s="112">
        <f t="shared" si="228"/>
        <v>0</v>
      </c>
    </row>
    <row r="559" spans="1:31" s="8" customFormat="1" hidden="1">
      <c r="A559" s="19">
        <f t="shared" si="226"/>
        <v>3</v>
      </c>
      <c r="B559" s="29"/>
      <c r="C559" s="75" t="s">
        <v>438</v>
      </c>
      <c r="D559" s="82"/>
      <c r="E559" s="112">
        <f t="shared" ref="E559:AE559" si="229">SUBTOTAL(9,E560:E569)</f>
        <v>0</v>
      </c>
      <c r="F559" s="112">
        <f t="shared" si="229"/>
        <v>0</v>
      </c>
      <c r="G559" s="112">
        <f t="shared" si="229"/>
        <v>0</v>
      </c>
      <c r="H559" s="112">
        <f t="shared" si="229"/>
        <v>0</v>
      </c>
      <c r="I559" s="112">
        <f t="shared" si="229"/>
        <v>0</v>
      </c>
      <c r="J559" s="112">
        <f t="shared" si="229"/>
        <v>0</v>
      </c>
      <c r="K559" s="112">
        <f t="shared" si="229"/>
        <v>0</v>
      </c>
      <c r="L559" s="112">
        <f t="shared" si="229"/>
        <v>0</v>
      </c>
      <c r="M559" s="112">
        <f t="shared" si="229"/>
        <v>0</v>
      </c>
      <c r="N559" s="112">
        <f t="shared" si="229"/>
        <v>0</v>
      </c>
      <c r="O559" s="112">
        <f t="shared" si="229"/>
        <v>0</v>
      </c>
      <c r="P559" s="112">
        <f t="shared" si="229"/>
        <v>0</v>
      </c>
      <c r="Q559" s="112">
        <f t="shared" si="229"/>
        <v>0</v>
      </c>
      <c r="R559" s="112">
        <f t="shared" si="229"/>
        <v>0</v>
      </c>
      <c r="S559" s="112">
        <f t="shared" si="229"/>
        <v>0</v>
      </c>
      <c r="T559" s="112">
        <f t="shared" si="229"/>
        <v>0</v>
      </c>
      <c r="U559" s="112">
        <f t="shared" si="229"/>
        <v>0</v>
      </c>
      <c r="V559" s="112">
        <f t="shared" si="229"/>
        <v>0</v>
      </c>
      <c r="W559" s="112">
        <f t="shared" si="229"/>
        <v>0</v>
      </c>
      <c r="X559" s="112">
        <f t="shared" si="229"/>
        <v>0</v>
      </c>
      <c r="Y559" s="112">
        <f t="shared" si="229"/>
        <v>0</v>
      </c>
      <c r="Z559" s="112">
        <f t="shared" si="229"/>
        <v>0</v>
      </c>
      <c r="AA559" s="112">
        <f t="shared" si="229"/>
        <v>0</v>
      </c>
      <c r="AB559" s="112">
        <f t="shared" si="229"/>
        <v>0</v>
      </c>
      <c r="AC559" s="112">
        <f t="shared" si="229"/>
        <v>0</v>
      </c>
      <c r="AD559" s="112">
        <f t="shared" si="229"/>
        <v>0</v>
      </c>
      <c r="AE559" s="112">
        <f t="shared" si="229"/>
        <v>0</v>
      </c>
    </row>
    <row r="560" spans="1:31" s="8" customFormat="1" ht="25.5" hidden="1">
      <c r="A560" s="19">
        <f t="shared" si="226"/>
        <v>3</v>
      </c>
      <c r="B560" s="68"/>
      <c r="C560" s="80" t="s">
        <v>142</v>
      </c>
      <c r="D560" s="59" t="s">
        <v>3</v>
      </c>
      <c r="E560" s="112">
        <f t="shared" ref="E560:AE560" si="230">SUBTOTAL(9,E561:E562)</f>
        <v>0</v>
      </c>
      <c r="F560" s="112">
        <f t="shared" si="230"/>
        <v>0</v>
      </c>
      <c r="G560" s="112">
        <f t="shared" si="230"/>
        <v>0</v>
      </c>
      <c r="H560" s="112">
        <f t="shared" si="230"/>
        <v>0</v>
      </c>
      <c r="I560" s="112">
        <f t="shared" si="230"/>
        <v>0</v>
      </c>
      <c r="J560" s="112">
        <f t="shared" si="230"/>
        <v>0</v>
      </c>
      <c r="K560" s="112">
        <f t="shared" si="230"/>
        <v>0</v>
      </c>
      <c r="L560" s="112">
        <f t="shared" si="230"/>
        <v>0</v>
      </c>
      <c r="M560" s="112">
        <f t="shared" si="230"/>
        <v>0</v>
      </c>
      <c r="N560" s="112">
        <f t="shared" si="230"/>
        <v>0</v>
      </c>
      <c r="O560" s="112">
        <f t="shared" si="230"/>
        <v>0</v>
      </c>
      <c r="P560" s="112">
        <f t="shared" si="230"/>
        <v>0</v>
      </c>
      <c r="Q560" s="112">
        <f t="shared" si="230"/>
        <v>0</v>
      </c>
      <c r="R560" s="112">
        <f t="shared" si="230"/>
        <v>0</v>
      </c>
      <c r="S560" s="112">
        <f t="shared" si="230"/>
        <v>0</v>
      </c>
      <c r="T560" s="112">
        <f t="shared" si="230"/>
        <v>0</v>
      </c>
      <c r="U560" s="112">
        <f t="shared" si="230"/>
        <v>0</v>
      </c>
      <c r="V560" s="112">
        <f t="shared" si="230"/>
        <v>0</v>
      </c>
      <c r="W560" s="112">
        <f t="shared" si="230"/>
        <v>0</v>
      </c>
      <c r="X560" s="112">
        <f t="shared" si="230"/>
        <v>0</v>
      </c>
      <c r="Y560" s="112">
        <f t="shared" si="230"/>
        <v>0</v>
      </c>
      <c r="Z560" s="112">
        <f t="shared" si="230"/>
        <v>0</v>
      </c>
      <c r="AA560" s="112">
        <f t="shared" si="230"/>
        <v>0</v>
      </c>
      <c r="AB560" s="112">
        <f t="shared" si="230"/>
        <v>0</v>
      </c>
      <c r="AC560" s="112">
        <f t="shared" si="230"/>
        <v>0</v>
      </c>
      <c r="AD560" s="112">
        <f t="shared" si="230"/>
        <v>0</v>
      </c>
      <c r="AE560" s="112">
        <f t="shared" si="230"/>
        <v>0</v>
      </c>
    </row>
    <row r="561" spans="1:31" s="8" customFormat="1" ht="25.5" hidden="1">
      <c r="A561" s="19">
        <f t="shared" si="226"/>
        <v>3</v>
      </c>
      <c r="B561" s="68"/>
      <c r="C561" s="140" t="s">
        <v>273</v>
      </c>
      <c r="D561" s="59" t="s">
        <v>274</v>
      </c>
      <c r="E561" s="114">
        <f>F561+Y561</f>
        <v>0</v>
      </c>
      <c r="F561" s="114">
        <f>SUM(G561:X561)</f>
        <v>0</v>
      </c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4">
        <f>SUM(Z561:AE561)</f>
        <v>0</v>
      </c>
      <c r="Z561" s="113"/>
      <c r="AA561" s="113"/>
      <c r="AB561" s="113"/>
      <c r="AC561" s="113"/>
      <c r="AD561" s="113"/>
      <c r="AE561" s="113"/>
    </row>
    <row r="562" spans="1:31" s="8" customFormat="1" ht="25.5" hidden="1">
      <c r="A562" s="19">
        <f t="shared" si="226"/>
        <v>3</v>
      </c>
      <c r="B562" s="68"/>
      <c r="C562" s="140" t="s">
        <v>275</v>
      </c>
      <c r="D562" s="59" t="s">
        <v>276</v>
      </c>
      <c r="E562" s="114">
        <f>F562+Y562</f>
        <v>0</v>
      </c>
      <c r="F562" s="114">
        <f>SUM(G562:X562)</f>
        <v>0</v>
      </c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4">
        <f>SUM(Z562:AE562)</f>
        <v>0</v>
      </c>
      <c r="Z562" s="113"/>
      <c r="AA562" s="113"/>
      <c r="AB562" s="113"/>
      <c r="AC562" s="113"/>
      <c r="AD562" s="113"/>
      <c r="AE562" s="113"/>
    </row>
    <row r="563" spans="1:31" s="8" customFormat="1" hidden="1">
      <c r="A563" s="19">
        <f t="shared" si="226"/>
        <v>3</v>
      </c>
      <c r="B563" s="69"/>
      <c r="C563" s="141" t="s">
        <v>141</v>
      </c>
      <c r="D563" s="60" t="s">
        <v>4</v>
      </c>
      <c r="E563" s="114">
        <f>F563+Y563</f>
        <v>0</v>
      </c>
      <c r="F563" s="114">
        <f>SUM(G563:X563)</f>
        <v>0</v>
      </c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4">
        <f>SUM(Z563:AE563)</f>
        <v>0</v>
      </c>
      <c r="Z563" s="113"/>
      <c r="AA563" s="113"/>
      <c r="AB563" s="113"/>
      <c r="AC563" s="113"/>
      <c r="AD563" s="113"/>
      <c r="AE563" s="113"/>
    </row>
    <row r="564" spans="1:31" s="8" customFormat="1" hidden="1">
      <c r="A564" s="19">
        <f t="shared" si="226"/>
        <v>3</v>
      </c>
      <c r="B564" s="69"/>
      <c r="C564" s="80" t="s">
        <v>326</v>
      </c>
      <c r="D564" s="83" t="s">
        <v>316</v>
      </c>
      <c r="E564" s="112">
        <f t="shared" ref="E564:AE564" si="231">SUBTOTAL(9,E565:E568)</f>
        <v>0</v>
      </c>
      <c r="F564" s="112">
        <f t="shared" si="231"/>
        <v>0</v>
      </c>
      <c r="G564" s="112">
        <f t="shared" si="231"/>
        <v>0</v>
      </c>
      <c r="H564" s="112">
        <f t="shared" si="231"/>
        <v>0</v>
      </c>
      <c r="I564" s="112">
        <f t="shared" si="231"/>
        <v>0</v>
      </c>
      <c r="J564" s="112">
        <f t="shared" si="231"/>
        <v>0</v>
      </c>
      <c r="K564" s="112">
        <f t="shared" si="231"/>
        <v>0</v>
      </c>
      <c r="L564" s="112">
        <f t="shared" si="231"/>
        <v>0</v>
      </c>
      <c r="M564" s="112">
        <f t="shared" si="231"/>
        <v>0</v>
      </c>
      <c r="N564" s="112">
        <f t="shared" si="231"/>
        <v>0</v>
      </c>
      <c r="O564" s="112">
        <f t="shared" si="231"/>
        <v>0</v>
      </c>
      <c r="P564" s="112">
        <f t="shared" si="231"/>
        <v>0</v>
      </c>
      <c r="Q564" s="112">
        <f t="shared" si="231"/>
        <v>0</v>
      </c>
      <c r="R564" s="112">
        <f t="shared" si="231"/>
        <v>0</v>
      </c>
      <c r="S564" s="112">
        <f t="shared" si="231"/>
        <v>0</v>
      </c>
      <c r="T564" s="112">
        <f t="shared" si="231"/>
        <v>0</v>
      </c>
      <c r="U564" s="112">
        <f t="shared" si="231"/>
        <v>0</v>
      </c>
      <c r="V564" s="112">
        <f t="shared" si="231"/>
        <v>0</v>
      </c>
      <c r="W564" s="112">
        <f t="shared" si="231"/>
        <v>0</v>
      </c>
      <c r="X564" s="112">
        <f t="shared" si="231"/>
        <v>0</v>
      </c>
      <c r="Y564" s="112">
        <f t="shared" si="231"/>
        <v>0</v>
      </c>
      <c r="Z564" s="112">
        <f t="shared" si="231"/>
        <v>0</v>
      </c>
      <c r="AA564" s="112">
        <f t="shared" si="231"/>
        <v>0</v>
      </c>
      <c r="AB564" s="112">
        <f t="shared" si="231"/>
        <v>0</v>
      </c>
      <c r="AC564" s="112">
        <f t="shared" si="231"/>
        <v>0</v>
      </c>
      <c r="AD564" s="112">
        <f t="shared" si="231"/>
        <v>0</v>
      </c>
      <c r="AE564" s="112">
        <f t="shared" si="231"/>
        <v>0</v>
      </c>
    </row>
    <row r="565" spans="1:31" s="8" customFormat="1" ht="25.5" hidden="1">
      <c r="A565" s="19">
        <f t="shared" si="226"/>
        <v>3</v>
      </c>
      <c r="B565" s="69"/>
      <c r="C565" s="142" t="s">
        <v>140</v>
      </c>
      <c r="D565" s="83" t="s">
        <v>131</v>
      </c>
      <c r="E565" s="114">
        <f t="shared" ref="E565:E578" si="232">F565+Y565</f>
        <v>0</v>
      </c>
      <c r="F565" s="114">
        <f t="shared" ref="F565:F578" si="233">SUM(G565:X565)</f>
        <v>0</v>
      </c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4">
        <f t="shared" ref="Y565:Y578" si="234">SUM(Z565:AE565)</f>
        <v>0</v>
      </c>
      <c r="Z565" s="113"/>
      <c r="AA565" s="113"/>
      <c r="AB565" s="113"/>
      <c r="AC565" s="113"/>
      <c r="AD565" s="113"/>
      <c r="AE565" s="113"/>
    </row>
    <row r="566" spans="1:31" s="8" customFormat="1" hidden="1">
      <c r="A566" s="19">
        <f t="shared" si="226"/>
        <v>3</v>
      </c>
      <c r="B566" s="69"/>
      <c r="C566" s="140" t="s">
        <v>137</v>
      </c>
      <c r="D566" s="83" t="s">
        <v>133</v>
      </c>
      <c r="E566" s="114">
        <f t="shared" si="232"/>
        <v>0</v>
      </c>
      <c r="F566" s="114">
        <f t="shared" si="233"/>
        <v>0</v>
      </c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4">
        <f t="shared" si="234"/>
        <v>0</v>
      </c>
      <c r="Z566" s="113"/>
      <c r="AA566" s="113"/>
      <c r="AB566" s="113"/>
      <c r="AC566" s="113"/>
      <c r="AD566" s="113"/>
      <c r="AE566" s="113"/>
    </row>
    <row r="567" spans="1:31" s="8" customFormat="1" hidden="1">
      <c r="A567" s="19">
        <f t="shared" si="226"/>
        <v>3</v>
      </c>
      <c r="B567" s="69"/>
      <c r="C567" s="140" t="s">
        <v>449</v>
      </c>
      <c r="D567" s="83" t="s">
        <v>134</v>
      </c>
      <c r="E567" s="114">
        <f t="shared" si="232"/>
        <v>0</v>
      </c>
      <c r="F567" s="114">
        <f t="shared" si="233"/>
        <v>0</v>
      </c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4">
        <f t="shared" si="234"/>
        <v>0</v>
      </c>
      <c r="Z567" s="113"/>
      <c r="AA567" s="113"/>
      <c r="AB567" s="113"/>
      <c r="AC567" s="113"/>
      <c r="AD567" s="113"/>
      <c r="AE567" s="113"/>
    </row>
    <row r="568" spans="1:31" s="8" customFormat="1" ht="25.5" hidden="1">
      <c r="A568" s="19">
        <f t="shared" si="226"/>
        <v>3</v>
      </c>
      <c r="B568" s="69"/>
      <c r="C568" s="140" t="s">
        <v>138</v>
      </c>
      <c r="D568" s="83" t="s">
        <v>135</v>
      </c>
      <c r="E568" s="114">
        <f t="shared" si="232"/>
        <v>0</v>
      </c>
      <c r="F568" s="114">
        <f t="shared" si="233"/>
        <v>0</v>
      </c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4">
        <f t="shared" si="234"/>
        <v>0</v>
      </c>
      <c r="Z568" s="113"/>
      <c r="AA568" s="113"/>
      <c r="AB568" s="113"/>
      <c r="AC568" s="113"/>
      <c r="AD568" s="113"/>
      <c r="AE568" s="113"/>
    </row>
    <row r="569" spans="1:31" s="8" customFormat="1" hidden="1">
      <c r="A569" s="19">
        <f t="shared" si="226"/>
        <v>3</v>
      </c>
      <c r="B569" s="69"/>
      <c r="C569" s="79" t="s">
        <v>139</v>
      </c>
      <c r="D569" s="83" t="s">
        <v>6</v>
      </c>
      <c r="E569" s="114">
        <f t="shared" si="232"/>
        <v>0</v>
      </c>
      <c r="F569" s="114">
        <f t="shared" si="233"/>
        <v>0</v>
      </c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4">
        <f t="shared" si="234"/>
        <v>0</v>
      </c>
      <c r="Z569" s="113"/>
      <c r="AA569" s="113"/>
      <c r="AB569" s="113"/>
      <c r="AC569" s="113"/>
      <c r="AD569" s="113"/>
      <c r="AE569" s="113"/>
    </row>
    <row r="570" spans="1:31" s="8" customFormat="1" hidden="1">
      <c r="A570" s="19">
        <f t="shared" si="226"/>
        <v>3</v>
      </c>
      <c r="B570" s="69"/>
      <c r="C570" s="86" t="s">
        <v>96</v>
      </c>
      <c r="D570" s="60" t="s">
        <v>7</v>
      </c>
      <c r="E570" s="114">
        <f t="shared" si="232"/>
        <v>0</v>
      </c>
      <c r="F570" s="114">
        <f t="shared" si="233"/>
        <v>0</v>
      </c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4">
        <f t="shared" si="234"/>
        <v>0</v>
      </c>
      <c r="Z570" s="113"/>
      <c r="AA570" s="113"/>
      <c r="AB570" s="113"/>
      <c r="AC570" s="113"/>
      <c r="AD570" s="113"/>
      <c r="AE570" s="113"/>
    </row>
    <row r="571" spans="1:31" s="8" customFormat="1" hidden="1">
      <c r="A571" s="19">
        <f t="shared" si="226"/>
        <v>3</v>
      </c>
      <c r="B571" s="69"/>
      <c r="C571" s="86" t="s">
        <v>327</v>
      </c>
      <c r="D571" s="60" t="s">
        <v>12</v>
      </c>
      <c r="E571" s="114">
        <f t="shared" si="232"/>
        <v>0</v>
      </c>
      <c r="F571" s="114">
        <f t="shared" si="233"/>
        <v>0</v>
      </c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4">
        <f t="shared" si="234"/>
        <v>0</v>
      </c>
      <c r="Z571" s="113"/>
      <c r="AA571" s="113"/>
      <c r="AB571" s="113"/>
      <c r="AC571" s="113"/>
      <c r="AD571" s="113"/>
      <c r="AE571" s="113"/>
    </row>
    <row r="572" spans="1:31" s="8" customFormat="1" hidden="1">
      <c r="A572" s="19">
        <f t="shared" si="226"/>
        <v>3</v>
      </c>
      <c r="B572" s="70"/>
      <c r="C572" s="74" t="s">
        <v>116</v>
      </c>
      <c r="D572" s="72" t="s">
        <v>22</v>
      </c>
      <c r="E572" s="114">
        <f t="shared" si="232"/>
        <v>0</v>
      </c>
      <c r="F572" s="114">
        <f t="shared" si="233"/>
        <v>0</v>
      </c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4">
        <f t="shared" si="234"/>
        <v>0</v>
      </c>
      <c r="Z572" s="113"/>
      <c r="AA572" s="113"/>
      <c r="AB572" s="113"/>
      <c r="AC572" s="113"/>
      <c r="AD572" s="113"/>
      <c r="AE572" s="113"/>
    </row>
    <row r="573" spans="1:31" s="8" customFormat="1" hidden="1">
      <c r="A573" s="19">
        <f t="shared" si="226"/>
        <v>3</v>
      </c>
      <c r="B573" s="70"/>
      <c r="C573" s="74" t="s">
        <v>98</v>
      </c>
      <c r="D573" s="71" t="s">
        <v>24</v>
      </c>
      <c r="E573" s="114">
        <f>F573+Y573</f>
        <v>0</v>
      </c>
      <c r="F573" s="114">
        <f>SUM(G573:X573)</f>
        <v>0</v>
      </c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4">
        <f>SUM(Z573:AE573)</f>
        <v>0</v>
      </c>
      <c r="Z573" s="113"/>
      <c r="AA573" s="113"/>
      <c r="AB573" s="113"/>
      <c r="AC573" s="113"/>
      <c r="AD573" s="113"/>
      <c r="AE573" s="113"/>
    </row>
    <row r="574" spans="1:31" s="8" customFormat="1" hidden="1">
      <c r="A574" s="19">
        <f t="shared" si="226"/>
        <v>3</v>
      </c>
      <c r="B574" s="29"/>
      <c r="C574" s="75" t="s">
        <v>450</v>
      </c>
      <c r="D574" s="82"/>
      <c r="E574" s="112">
        <f t="shared" ref="E574:AE574" si="235">SUBTOTAL(9,E575:E577)</f>
        <v>0</v>
      </c>
      <c r="F574" s="112">
        <f t="shared" si="235"/>
        <v>0</v>
      </c>
      <c r="G574" s="112">
        <f t="shared" si="235"/>
        <v>0</v>
      </c>
      <c r="H574" s="112">
        <f t="shared" si="235"/>
        <v>0</v>
      </c>
      <c r="I574" s="112">
        <f t="shared" si="235"/>
        <v>0</v>
      </c>
      <c r="J574" s="112">
        <f t="shared" si="235"/>
        <v>0</v>
      </c>
      <c r="K574" s="112">
        <f t="shared" si="235"/>
        <v>0</v>
      </c>
      <c r="L574" s="112">
        <f t="shared" si="235"/>
        <v>0</v>
      </c>
      <c r="M574" s="112">
        <f t="shared" si="235"/>
        <v>0</v>
      </c>
      <c r="N574" s="112">
        <f t="shared" si="235"/>
        <v>0</v>
      </c>
      <c r="O574" s="112">
        <f t="shared" si="235"/>
        <v>0</v>
      </c>
      <c r="P574" s="112">
        <f t="shared" si="235"/>
        <v>0</v>
      </c>
      <c r="Q574" s="112">
        <f t="shared" si="235"/>
        <v>0</v>
      </c>
      <c r="R574" s="112">
        <f t="shared" si="235"/>
        <v>0</v>
      </c>
      <c r="S574" s="112">
        <f t="shared" si="235"/>
        <v>0</v>
      </c>
      <c r="T574" s="112">
        <f t="shared" si="235"/>
        <v>0</v>
      </c>
      <c r="U574" s="112">
        <f t="shared" si="235"/>
        <v>0</v>
      </c>
      <c r="V574" s="112">
        <f t="shared" si="235"/>
        <v>0</v>
      </c>
      <c r="W574" s="112">
        <f t="shared" si="235"/>
        <v>0</v>
      </c>
      <c r="X574" s="112">
        <f t="shared" si="235"/>
        <v>0</v>
      </c>
      <c r="Y574" s="112">
        <f t="shared" si="235"/>
        <v>0</v>
      </c>
      <c r="Z574" s="112">
        <f t="shared" si="235"/>
        <v>0</v>
      </c>
      <c r="AA574" s="112">
        <f t="shared" si="235"/>
        <v>0</v>
      </c>
      <c r="AB574" s="112">
        <f t="shared" si="235"/>
        <v>0</v>
      </c>
      <c r="AC574" s="112">
        <f t="shared" si="235"/>
        <v>0</v>
      </c>
      <c r="AD574" s="112">
        <f t="shared" si="235"/>
        <v>0</v>
      </c>
      <c r="AE574" s="112">
        <f t="shared" si="235"/>
        <v>0</v>
      </c>
    </row>
    <row r="575" spans="1:31" s="8" customFormat="1" hidden="1">
      <c r="A575" s="19">
        <f t="shared" si="226"/>
        <v>3</v>
      </c>
      <c r="B575" s="70"/>
      <c r="C575" s="101" t="s">
        <v>451</v>
      </c>
      <c r="D575" s="71" t="s">
        <v>118</v>
      </c>
      <c r="E575" s="114">
        <f t="shared" si="232"/>
        <v>0</v>
      </c>
      <c r="F575" s="114">
        <f t="shared" si="233"/>
        <v>0</v>
      </c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4">
        <f t="shared" si="234"/>
        <v>0</v>
      </c>
      <c r="Z575" s="113"/>
      <c r="AA575" s="113"/>
      <c r="AB575" s="113"/>
      <c r="AC575" s="113"/>
      <c r="AD575" s="113"/>
      <c r="AE575" s="113"/>
    </row>
    <row r="576" spans="1:31" s="8" customFormat="1" hidden="1">
      <c r="A576" s="19">
        <f t="shared" si="226"/>
        <v>3</v>
      </c>
      <c r="B576" s="70"/>
      <c r="C576" s="183" t="s">
        <v>477</v>
      </c>
      <c r="D576" s="184" t="s">
        <v>478</v>
      </c>
      <c r="E576" s="114">
        <f>F576+Y576</f>
        <v>0</v>
      </c>
      <c r="F576" s="114">
        <f>SUM(G576:X576)</f>
        <v>0</v>
      </c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4">
        <f>SUM(Z576:AE576)</f>
        <v>0</v>
      </c>
      <c r="Z576" s="113"/>
      <c r="AA576" s="113"/>
      <c r="AB576" s="113"/>
      <c r="AC576" s="113"/>
      <c r="AD576" s="113"/>
      <c r="AE576" s="113"/>
    </row>
    <row r="577" spans="1:31" s="8" customFormat="1" ht="25.5" hidden="1">
      <c r="A577" s="19">
        <f t="shared" si="226"/>
        <v>3</v>
      </c>
      <c r="B577" s="70"/>
      <c r="C577" s="101" t="s">
        <v>476</v>
      </c>
      <c r="D577" s="72" t="s">
        <v>26</v>
      </c>
      <c r="E577" s="114">
        <f t="shared" si="232"/>
        <v>0</v>
      </c>
      <c r="F577" s="114">
        <f t="shared" si="233"/>
        <v>0</v>
      </c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>
        <f t="shared" si="234"/>
        <v>0</v>
      </c>
      <c r="Z577" s="113"/>
      <c r="AA577" s="113"/>
      <c r="AB577" s="113"/>
      <c r="AC577" s="113"/>
      <c r="AD577" s="113"/>
      <c r="AE577" s="113"/>
    </row>
    <row r="578" spans="1:31" s="8" customFormat="1" ht="25.5" hidden="1">
      <c r="A578" s="19">
        <f t="shared" si="226"/>
        <v>3</v>
      </c>
      <c r="B578" s="70"/>
      <c r="C578" s="75" t="s">
        <v>117</v>
      </c>
      <c r="D578" s="72" t="s">
        <v>27</v>
      </c>
      <c r="E578" s="114">
        <f t="shared" si="232"/>
        <v>0</v>
      </c>
      <c r="F578" s="114">
        <f t="shared" si="233"/>
        <v>0</v>
      </c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4">
        <f t="shared" si="234"/>
        <v>0</v>
      </c>
      <c r="Z578" s="113"/>
      <c r="AA578" s="113"/>
      <c r="AB578" s="113"/>
      <c r="AC578" s="113"/>
      <c r="AD578" s="113"/>
      <c r="AE578" s="113"/>
    </row>
    <row r="579" spans="1:31" s="8" customFormat="1" hidden="1">
      <c r="A579" s="19">
        <f t="shared" si="226"/>
        <v>3</v>
      </c>
      <c r="B579" s="28" t="s">
        <v>14</v>
      </c>
      <c r="C579" s="76" t="s">
        <v>328</v>
      </c>
      <c r="D579" s="72" t="s">
        <v>217</v>
      </c>
      <c r="E579" s="114">
        <f t="shared" ref="E579:AE579" si="236">SUBTOTAL(9,E580:E581)</f>
        <v>0</v>
      </c>
      <c r="F579" s="114">
        <f t="shared" si="236"/>
        <v>0</v>
      </c>
      <c r="G579" s="112">
        <f t="shared" si="236"/>
        <v>0</v>
      </c>
      <c r="H579" s="112">
        <f t="shared" si="236"/>
        <v>0</v>
      </c>
      <c r="I579" s="112">
        <f t="shared" si="236"/>
        <v>0</v>
      </c>
      <c r="J579" s="112">
        <f t="shared" si="236"/>
        <v>0</v>
      </c>
      <c r="K579" s="112">
        <f t="shared" si="236"/>
        <v>0</v>
      </c>
      <c r="L579" s="112">
        <f t="shared" si="236"/>
        <v>0</v>
      </c>
      <c r="M579" s="112">
        <f t="shared" si="236"/>
        <v>0</v>
      </c>
      <c r="N579" s="112">
        <f t="shared" si="236"/>
        <v>0</v>
      </c>
      <c r="O579" s="112">
        <f t="shared" si="236"/>
        <v>0</v>
      </c>
      <c r="P579" s="112">
        <f t="shared" si="236"/>
        <v>0</v>
      </c>
      <c r="Q579" s="112">
        <f t="shared" si="236"/>
        <v>0</v>
      </c>
      <c r="R579" s="112">
        <f t="shared" si="236"/>
        <v>0</v>
      </c>
      <c r="S579" s="112">
        <f t="shared" si="236"/>
        <v>0</v>
      </c>
      <c r="T579" s="112">
        <f t="shared" si="236"/>
        <v>0</v>
      </c>
      <c r="U579" s="112">
        <f t="shared" si="236"/>
        <v>0</v>
      </c>
      <c r="V579" s="112">
        <f t="shared" si="236"/>
        <v>0</v>
      </c>
      <c r="W579" s="112">
        <f t="shared" si="236"/>
        <v>0</v>
      </c>
      <c r="X579" s="112">
        <f t="shared" si="236"/>
        <v>0</v>
      </c>
      <c r="Y579" s="114">
        <f t="shared" si="236"/>
        <v>0</v>
      </c>
      <c r="Z579" s="112">
        <f t="shared" si="236"/>
        <v>0</v>
      </c>
      <c r="AA579" s="112">
        <f t="shared" si="236"/>
        <v>0</v>
      </c>
      <c r="AB579" s="112">
        <f t="shared" si="236"/>
        <v>0</v>
      </c>
      <c r="AC579" s="112">
        <f t="shared" si="236"/>
        <v>0</v>
      </c>
      <c r="AD579" s="112">
        <f t="shared" si="236"/>
        <v>0</v>
      </c>
      <c r="AE579" s="112">
        <f t="shared" si="236"/>
        <v>0</v>
      </c>
    </row>
    <row r="580" spans="1:31" s="8" customFormat="1" hidden="1">
      <c r="A580" s="19">
        <f t="shared" si="226"/>
        <v>3</v>
      </c>
      <c r="B580" s="70"/>
      <c r="C580" s="74" t="s">
        <v>329</v>
      </c>
      <c r="D580" s="71" t="s">
        <v>310</v>
      </c>
      <c r="E580" s="114">
        <f>F580+Y580</f>
        <v>0</v>
      </c>
      <c r="F580" s="114">
        <f>SUM(G580:X580)</f>
        <v>0</v>
      </c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4">
        <f>SUM(Z580:AE580)</f>
        <v>0</v>
      </c>
      <c r="Z580" s="113"/>
      <c r="AA580" s="113"/>
      <c r="AB580" s="113"/>
      <c r="AC580" s="113"/>
      <c r="AD580" s="113"/>
      <c r="AE580" s="113"/>
    </row>
    <row r="581" spans="1:31" s="8" customFormat="1" hidden="1">
      <c r="A581" s="19">
        <f t="shared" si="226"/>
        <v>3</v>
      </c>
      <c r="B581" s="70"/>
      <c r="C581" s="74" t="s">
        <v>330</v>
      </c>
      <c r="D581" s="71" t="s">
        <v>311</v>
      </c>
      <c r="E581" s="114">
        <f>F581+Y581</f>
        <v>0</v>
      </c>
      <c r="F581" s="114">
        <f>SUM(G581:X581)</f>
        <v>0</v>
      </c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4">
        <f>SUM(Z581:AE581)</f>
        <v>0</v>
      </c>
      <c r="Z581" s="113"/>
      <c r="AA581" s="113"/>
      <c r="AB581" s="113"/>
      <c r="AC581" s="113"/>
      <c r="AD581" s="113"/>
      <c r="AE581" s="113"/>
    </row>
    <row r="582" spans="1:31" s="8" customFormat="1" hidden="1">
      <c r="A582" s="19">
        <f t="shared" si="226"/>
        <v>3</v>
      </c>
      <c r="B582" s="28" t="s">
        <v>25</v>
      </c>
      <c r="C582" s="76" t="s">
        <v>119</v>
      </c>
      <c r="D582" s="72"/>
      <c r="E582" s="112">
        <f t="shared" ref="E582:AE582" si="237">SUBTOTAL(9,E583:E587)</f>
        <v>0</v>
      </c>
      <c r="F582" s="112">
        <f t="shared" si="237"/>
        <v>0</v>
      </c>
      <c r="G582" s="112">
        <f t="shared" si="237"/>
        <v>0</v>
      </c>
      <c r="H582" s="112">
        <f t="shared" si="237"/>
        <v>0</v>
      </c>
      <c r="I582" s="112">
        <f t="shared" si="237"/>
        <v>0</v>
      </c>
      <c r="J582" s="112">
        <f t="shared" si="237"/>
        <v>0</v>
      </c>
      <c r="K582" s="112">
        <f t="shared" si="237"/>
        <v>0</v>
      </c>
      <c r="L582" s="112">
        <f t="shared" si="237"/>
        <v>0</v>
      </c>
      <c r="M582" s="112">
        <f t="shared" si="237"/>
        <v>0</v>
      </c>
      <c r="N582" s="112">
        <f t="shared" si="237"/>
        <v>0</v>
      </c>
      <c r="O582" s="112">
        <f t="shared" si="237"/>
        <v>0</v>
      </c>
      <c r="P582" s="112">
        <f t="shared" si="237"/>
        <v>0</v>
      </c>
      <c r="Q582" s="112">
        <f t="shared" si="237"/>
        <v>0</v>
      </c>
      <c r="R582" s="112">
        <f t="shared" si="237"/>
        <v>0</v>
      </c>
      <c r="S582" s="112">
        <f t="shared" si="237"/>
        <v>0</v>
      </c>
      <c r="T582" s="112">
        <f t="shared" si="237"/>
        <v>0</v>
      </c>
      <c r="U582" s="112">
        <f t="shared" si="237"/>
        <v>0</v>
      </c>
      <c r="V582" s="112">
        <f t="shared" si="237"/>
        <v>0</v>
      </c>
      <c r="W582" s="112">
        <f t="shared" si="237"/>
        <v>0</v>
      </c>
      <c r="X582" s="112">
        <f t="shared" si="237"/>
        <v>0</v>
      </c>
      <c r="Y582" s="112">
        <f t="shared" si="237"/>
        <v>0</v>
      </c>
      <c r="Z582" s="112">
        <f t="shared" si="237"/>
        <v>0</v>
      </c>
      <c r="AA582" s="112">
        <f t="shared" si="237"/>
        <v>0</v>
      </c>
      <c r="AB582" s="112">
        <f t="shared" si="237"/>
        <v>0</v>
      </c>
      <c r="AC582" s="112">
        <f t="shared" si="237"/>
        <v>0</v>
      </c>
      <c r="AD582" s="112">
        <f t="shared" si="237"/>
        <v>0</v>
      </c>
      <c r="AE582" s="112">
        <f t="shared" si="237"/>
        <v>0</v>
      </c>
    </row>
    <row r="583" spans="1:31" s="8" customFormat="1" hidden="1">
      <c r="A583" s="19">
        <f t="shared" si="226"/>
        <v>3</v>
      </c>
      <c r="B583" s="70"/>
      <c r="C583" s="74" t="s">
        <v>181</v>
      </c>
      <c r="D583" s="71" t="s">
        <v>182</v>
      </c>
      <c r="E583" s="114">
        <f>F583+Y583</f>
        <v>0</v>
      </c>
      <c r="F583" s="114">
        <f>SUM(G583:X583)</f>
        <v>0</v>
      </c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4">
        <f>SUM(Z583:AE583)</f>
        <v>0</v>
      </c>
      <c r="Z583" s="113"/>
      <c r="AA583" s="113"/>
      <c r="AB583" s="113"/>
      <c r="AC583" s="113"/>
      <c r="AD583" s="113"/>
      <c r="AE583" s="113"/>
    </row>
    <row r="584" spans="1:31" s="8" customFormat="1" hidden="1">
      <c r="A584" s="19">
        <f t="shared" si="226"/>
        <v>3</v>
      </c>
      <c r="B584" s="70"/>
      <c r="C584" s="74" t="s">
        <v>183</v>
      </c>
      <c r="D584" s="71" t="s">
        <v>184</v>
      </c>
      <c r="E584" s="114">
        <f>F584+Y584</f>
        <v>0</v>
      </c>
      <c r="F584" s="114">
        <f>SUM(G584:X584)</f>
        <v>0</v>
      </c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4">
        <f>SUM(Z584:AE584)</f>
        <v>0</v>
      </c>
      <c r="Z584" s="113"/>
      <c r="AA584" s="113"/>
      <c r="AB584" s="113"/>
      <c r="AC584" s="113"/>
      <c r="AD584" s="113"/>
      <c r="AE584" s="113"/>
    </row>
    <row r="585" spans="1:31" s="8" customFormat="1" hidden="1">
      <c r="A585" s="19">
        <f t="shared" si="226"/>
        <v>3</v>
      </c>
      <c r="B585" s="70"/>
      <c r="C585" s="74" t="s">
        <v>185</v>
      </c>
      <c r="D585" s="71" t="s">
        <v>186</v>
      </c>
      <c r="E585" s="114">
        <f>F585+Y585</f>
        <v>0</v>
      </c>
      <c r="F585" s="114">
        <f>SUM(G585:X585)</f>
        <v>0</v>
      </c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4">
        <f>SUM(Z585:AE585)</f>
        <v>0</v>
      </c>
      <c r="Z585" s="113"/>
      <c r="AA585" s="113"/>
      <c r="AB585" s="113"/>
      <c r="AC585" s="113"/>
      <c r="AD585" s="113"/>
      <c r="AE585" s="113"/>
    </row>
    <row r="586" spans="1:31" s="8" customFormat="1" hidden="1">
      <c r="A586" s="19">
        <f t="shared" si="226"/>
        <v>3</v>
      </c>
      <c r="B586" s="70"/>
      <c r="C586" s="74" t="s">
        <v>187</v>
      </c>
      <c r="D586" s="71" t="s">
        <v>188</v>
      </c>
      <c r="E586" s="114">
        <f>F586+Y586</f>
        <v>0</v>
      </c>
      <c r="F586" s="114">
        <f>SUM(G586:X586)</f>
        <v>0</v>
      </c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4">
        <f>SUM(Z586:AE586)</f>
        <v>0</v>
      </c>
      <c r="Z586" s="113"/>
      <c r="AA586" s="113"/>
      <c r="AB586" s="113"/>
      <c r="AC586" s="113"/>
      <c r="AD586" s="113"/>
      <c r="AE586" s="113"/>
    </row>
    <row r="587" spans="1:31" s="8" customFormat="1" hidden="1">
      <c r="A587" s="19">
        <f t="shared" si="226"/>
        <v>3</v>
      </c>
      <c r="B587" s="70"/>
      <c r="C587" s="74" t="s">
        <v>29</v>
      </c>
      <c r="D587" s="71" t="s">
        <v>115</v>
      </c>
      <c r="E587" s="114">
        <f>F587+Y587</f>
        <v>0</v>
      </c>
      <c r="F587" s="114">
        <f>SUM(G587:X587)</f>
        <v>0</v>
      </c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4">
        <f>SUM(Z587:AE587)</f>
        <v>0</v>
      </c>
      <c r="Z587" s="113"/>
      <c r="AA587" s="113"/>
      <c r="AB587" s="113"/>
      <c r="AC587" s="113"/>
      <c r="AD587" s="113"/>
      <c r="AE587" s="113"/>
    </row>
    <row r="588" spans="1:31" s="8" customFormat="1" hidden="1">
      <c r="A588" s="91">
        <f>A589</f>
        <v>3</v>
      </c>
      <c r="B588" s="30"/>
      <c r="C588" s="26"/>
      <c r="D588" s="31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</row>
    <row r="589" spans="1:31" s="8" customFormat="1" hidden="1">
      <c r="A589" s="179">
        <f>MIN(A590:A596)</f>
        <v>3</v>
      </c>
      <c r="B589" s="30"/>
      <c r="C589" s="78" t="s">
        <v>123</v>
      </c>
      <c r="D589" s="31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</row>
    <row r="590" spans="1:31" s="8" customFormat="1" hidden="1">
      <c r="A590" s="19">
        <f t="shared" ref="A590:A596" si="238">IF(MAX(E590:AF590)=0,IF(MIN(E590:AF590)=0,3,2),2)</f>
        <v>3</v>
      </c>
      <c r="B590" s="30"/>
      <c r="C590" s="26" t="s">
        <v>121</v>
      </c>
      <c r="D590" s="71"/>
      <c r="E590" s="115">
        <f t="shared" ref="E590:AE590" si="239">SUM(E591:E592)</f>
        <v>0</v>
      </c>
      <c r="F590" s="115">
        <f t="shared" si="239"/>
        <v>0</v>
      </c>
      <c r="G590" s="115">
        <f t="shared" si="239"/>
        <v>0</v>
      </c>
      <c r="H590" s="115">
        <f t="shared" si="239"/>
        <v>0</v>
      </c>
      <c r="I590" s="115">
        <f t="shared" si="239"/>
        <v>0</v>
      </c>
      <c r="J590" s="115">
        <f t="shared" si="239"/>
        <v>0</v>
      </c>
      <c r="K590" s="115">
        <f t="shared" si="239"/>
        <v>0</v>
      </c>
      <c r="L590" s="115">
        <f t="shared" si="239"/>
        <v>0</v>
      </c>
      <c r="M590" s="115">
        <f t="shared" si="239"/>
        <v>0</v>
      </c>
      <c r="N590" s="115">
        <f t="shared" si="239"/>
        <v>0</v>
      </c>
      <c r="O590" s="115">
        <f t="shared" si="239"/>
        <v>0</v>
      </c>
      <c r="P590" s="115">
        <f t="shared" si="239"/>
        <v>0</v>
      </c>
      <c r="Q590" s="115">
        <f t="shared" si="239"/>
        <v>0</v>
      </c>
      <c r="R590" s="115">
        <f t="shared" si="239"/>
        <v>0</v>
      </c>
      <c r="S590" s="115">
        <f t="shared" si="239"/>
        <v>0</v>
      </c>
      <c r="T590" s="115">
        <f t="shared" si="239"/>
        <v>0</v>
      </c>
      <c r="U590" s="115">
        <f t="shared" si="239"/>
        <v>0</v>
      </c>
      <c r="V590" s="115">
        <f t="shared" si="239"/>
        <v>0</v>
      </c>
      <c r="W590" s="115">
        <f t="shared" si="239"/>
        <v>0</v>
      </c>
      <c r="X590" s="115">
        <f t="shared" si="239"/>
        <v>0</v>
      </c>
      <c r="Y590" s="115">
        <f t="shared" si="239"/>
        <v>0</v>
      </c>
      <c r="Z590" s="115">
        <f t="shared" si="239"/>
        <v>0</v>
      </c>
      <c r="AA590" s="115">
        <f t="shared" si="239"/>
        <v>0</v>
      </c>
      <c r="AB590" s="115">
        <f t="shared" si="239"/>
        <v>0</v>
      </c>
      <c r="AC590" s="115">
        <f t="shared" si="239"/>
        <v>0</v>
      </c>
      <c r="AD590" s="115">
        <f t="shared" si="239"/>
        <v>0</v>
      </c>
      <c r="AE590" s="115">
        <f t="shared" si="239"/>
        <v>0</v>
      </c>
    </row>
    <row r="591" spans="1:31" s="8" customFormat="1" hidden="1">
      <c r="A591" s="19">
        <f t="shared" si="238"/>
        <v>3</v>
      </c>
      <c r="B591" s="30"/>
      <c r="C591" s="100" t="s">
        <v>191</v>
      </c>
      <c r="D591" s="71"/>
      <c r="E591" s="114">
        <f>F591+Y591</f>
        <v>0</v>
      </c>
      <c r="F591" s="114">
        <f>SUM(G591:X591)</f>
        <v>0</v>
      </c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4">
        <f>SUM(Z591:AE591)</f>
        <v>0</v>
      </c>
      <c r="Z591" s="113"/>
      <c r="AA591" s="113"/>
      <c r="AB591" s="113"/>
      <c r="AC591" s="113"/>
      <c r="AD591" s="113"/>
      <c r="AE591" s="113"/>
    </row>
    <row r="592" spans="1:31" s="8" customFormat="1" hidden="1">
      <c r="A592" s="19">
        <f t="shared" si="238"/>
        <v>3</v>
      </c>
      <c r="B592" s="30"/>
      <c r="C592" s="100" t="s">
        <v>192</v>
      </c>
      <c r="D592" s="71"/>
      <c r="E592" s="114">
        <f>F592+Y592</f>
        <v>0</v>
      </c>
      <c r="F592" s="114">
        <f>SUM(G592:X592)</f>
        <v>0</v>
      </c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4">
        <f>SUM(Z592:AE592)</f>
        <v>0</v>
      </c>
      <c r="Z592" s="113"/>
      <c r="AA592" s="113"/>
      <c r="AB592" s="113"/>
      <c r="AC592" s="113"/>
      <c r="AD592" s="113"/>
      <c r="AE592" s="113"/>
    </row>
    <row r="593" spans="1:31" s="8" customFormat="1" hidden="1">
      <c r="A593" s="19">
        <f t="shared" si="238"/>
        <v>3</v>
      </c>
      <c r="B593" s="30"/>
      <c r="C593" s="26" t="s">
        <v>122</v>
      </c>
      <c r="D593" s="71"/>
      <c r="E593" s="115">
        <f t="shared" ref="E593:AE593" si="240">SUM(E594:E595)</f>
        <v>0</v>
      </c>
      <c r="F593" s="115">
        <f t="shared" si="240"/>
        <v>0</v>
      </c>
      <c r="G593" s="115">
        <f t="shared" si="240"/>
        <v>0</v>
      </c>
      <c r="H593" s="115">
        <f t="shared" si="240"/>
        <v>0</v>
      </c>
      <c r="I593" s="115">
        <f t="shared" si="240"/>
        <v>0</v>
      </c>
      <c r="J593" s="115">
        <f t="shared" si="240"/>
        <v>0</v>
      </c>
      <c r="K593" s="115">
        <f t="shared" si="240"/>
        <v>0</v>
      </c>
      <c r="L593" s="115">
        <f t="shared" si="240"/>
        <v>0</v>
      </c>
      <c r="M593" s="115">
        <f t="shared" si="240"/>
        <v>0</v>
      </c>
      <c r="N593" s="115">
        <f t="shared" si="240"/>
        <v>0</v>
      </c>
      <c r="O593" s="115">
        <f t="shared" si="240"/>
        <v>0</v>
      </c>
      <c r="P593" s="115">
        <f t="shared" si="240"/>
        <v>0</v>
      </c>
      <c r="Q593" s="115">
        <f t="shared" si="240"/>
        <v>0</v>
      </c>
      <c r="R593" s="115">
        <f t="shared" si="240"/>
        <v>0</v>
      </c>
      <c r="S593" s="115">
        <f t="shared" si="240"/>
        <v>0</v>
      </c>
      <c r="T593" s="115">
        <f t="shared" si="240"/>
        <v>0</v>
      </c>
      <c r="U593" s="115">
        <f t="shared" si="240"/>
        <v>0</v>
      </c>
      <c r="V593" s="115">
        <f t="shared" si="240"/>
        <v>0</v>
      </c>
      <c r="W593" s="115">
        <f t="shared" si="240"/>
        <v>0</v>
      </c>
      <c r="X593" s="115">
        <f t="shared" si="240"/>
        <v>0</v>
      </c>
      <c r="Y593" s="115">
        <f t="shared" si="240"/>
        <v>0</v>
      </c>
      <c r="Z593" s="115">
        <f t="shared" si="240"/>
        <v>0</v>
      </c>
      <c r="AA593" s="115">
        <f t="shared" si="240"/>
        <v>0</v>
      </c>
      <c r="AB593" s="115">
        <f t="shared" si="240"/>
        <v>0</v>
      </c>
      <c r="AC593" s="115">
        <f t="shared" si="240"/>
        <v>0</v>
      </c>
      <c r="AD593" s="115">
        <f t="shared" si="240"/>
        <v>0</v>
      </c>
      <c r="AE593" s="115">
        <f t="shared" si="240"/>
        <v>0</v>
      </c>
    </row>
    <row r="594" spans="1:31" s="8" customFormat="1" hidden="1">
      <c r="A594" s="19">
        <f t="shared" si="238"/>
        <v>3</v>
      </c>
      <c r="B594" s="30"/>
      <c r="C594" s="53" t="s">
        <v>199</v>
      </c>
      <c r="D594" s="71"/>
      <c r="E594" s="114">
        <f>F594+Y594</f>
        <v>0</v>
      </c>
      <c r="F594" s="114">
        <f>SUM(G594:X594)</f>
        <v>0</v>
      </c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4">
        <f>SUM(Z594:AE594)</f>
        <v>0</v>
      </c>
      <c r="Z594" s="113"/>
      <c r="AA594" s="113"/>
      <c r="AB594" s="113"/>
      <c r="AC594" s="113"/>
      <c r="AD594" s="113"/>
      <c r="AE594" s="113"/>
    </row>
    <row r="595" spans="1:31" s="8" customFormat="1" hidden="1">
      <c r="A595" s="19">
        <f t="shared" si="238"/>
        <v>3</v>
      </c>
      <c r="B595" s="30"/>
      <c r="C595" s="53" t="s">
        <v>200</v>
      </c>
      <c r="D595" s="71"/>
      <c r="E595" s="114">
        <f>F595+Y595</f>
        <v>0</v>
      </c>
      <c r="F595" s="114">
        <f>SUM(G595:X595)</f>
        <v>0</v>
      </c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4">
        <f>SUM(Z595:AE595)</f>
        <v>0</v>
      </c>
      <c r="Z595" s="113"/>
      <c r="AA595" s="113"/>
      <c r="AB595" s="113"/>
      <c r="AC595" s="113"/>
      <c r="AD595" s="113"/>
      <c r="AE595" s="113"/>
    </row>
    <row r="596" spans="1:31" s="8" customFormat="1" hidden="1">
      <c r="A596" s="19">
        <f t="shared" si="238"/>
        <v>3</v>
      </c>
      <c r="B596" s="30"/>
      <c r="C596" s="25" t="s">
        <v>193</v>
      </c>
      <c r="D596" s="71"/>
      <c r="E596" s="112">
        <f t="shared" ref="E596:AE596" si="241">IF(E593=0,0,E560/E593)</f>
        <v>0</v>
      </c>
      <c r="F596" s="112">
        <f t="shared" si="241"/>
        <v>0</v>
      </c>
      <c r="G596" s="112">
        <f t="shared" si="241"/>
        <v>0</v>
      </c>
      <c r="H596" s="112">
        <f t="shared" si="241"/>
        <v>0</v>
      </c>
      <c r="I596" s="112">
        <f t="shared" si="241"/>
        <v>0</v>
      </c>
      <c r="J596" s="112">
        <f t="shared" si="241"/>
        <v>0</v>
      </c>
      <c r="K596" s="112">
        <f t="shared" si="241"/>
        <v>0</v>
      </c>
      <c r="L596" s="112">
        <f t="shared" si="241"/>
        <v>0</v>
      </c>
      <c r="M596" s="112">
        <f t="shared" si="241"/>
        <v>0</v>
      </c>
      <c r="N596" s="112">
        <f t="shared" si="241"/>
        <v>0</v>
      </c>
      <c r="O596" s="112">
        <f t="shared" si="241"/>
        <v>0</v>
      </c>
      <c r="P596" s="112">
        <f t="shared" si="241"/>
        <v>0</v>
      </c>
      <c r="Q596" s="112">
        <f t="shared" si="241"/>
        <v>0</v>
      </c>
      <c r="R596" s="112">
        <f t="shared" si="241"/>
        <v>0</v>
      </c>
      <c r="S596" s="112">
        <f t="shared" si="241"/>
        <v>0</v>
      </c>
      <c r="T596" s="112">
        <f t="shared" si="241"/>
        <v>0</v>
      </c>
      <c r="U596" s="112">
        <f t="shared" si="241"/>
        <v>0</v>
      </c>
      <c r="V596" s="112">
        <f t="shared" si="241"/>
        <v>0</v>
      </c>
      <c r="W596" s="112">
        <f t="shared" si="241"/>
        <v>0</v>
      </c>
      <c r="X596" s="112">
        <f t="shared" si="241"/>
        <v>0</v>
      </c>
      <c r="Y596" s="112">
        <f t="shared" si="241"/>
        <v>0</v>
      </c>
      <c r="Z596" s="112">
        <f t="shared" si="241"/>
        <v>0</v>
      </c>
      <c r="AA596" s="112">
        <f t="shared" si="241"/>
        <v>0</v>
      </c>
      <c r="AB596" s="112">
        <f t="shared" si="241"/>
        <v>0</v>
      </c>
      <c r="AC596" s="112">
        <f t="shared" si="241"/>
        <v>0</v>
      </c>
      <c r="AD596" s="112">
        <f t="shared" si="241"/>
        <v>0</v>
      </c>
      <c r="AE596" s="112">
        <f t="shared" si="241"/>
        <v>0</v>
      </c>
    </row>
    <row r="597" spans="1:31" s="8" customFormat="1" hidden="1">
      <c r="A597" s="91">
        <f>A598</f>
        <v>3</v>
      </c>
      <c r="B597" s="92"/>
      <c r="C597" s="36"/>
      <c r="D597" s="54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</row>
    <row r="598" spans="1:31" s="8" customFormat="1" hidden="1">
      <c r="A598" s="179">
        <f>MIN(A599:A646)</f>
        <v>3</v>
      </c>
      <c r="B598" s="92"/>
      <c r="C598" s="93" t="s">
        <v>154</v>
      </c>
      <c r="D598" s="54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</row>
    <row r="599" spans="1:31" s="8" customFormat="1" hidden="1">
      <c r="A599" s="19">
        <f t="shared" ref="A599:A630" si="242">IF(MAX(E599:AF599)=0,IF(MIN(E599:AF599)=0,3,2),2)</f>
        <v>3</v>
      </c>
      <c r="B599" s="28"/>
      <c r="C599" s="81" t="s">
        <v>112</v>
      </c>
      <c r="D599" s="82"/>
      <c r="E599" s="112">
        <f t="shared" ref="E599:AE599" si="243">SUBTOTAL(9,E600:E630)</f>
        <v>0</v>
      </c>
      <c r="F599" s="112">
        <f t="shared" si="243"/>
        <v>0</v>
      </c>
      <c r="G599" s="112">
        <f t="shared" si="243"/>
        <v>0</v>
      </c>
      <c r="H599" s="112">
        <f t="shared" si="243"/>
        <v>0</v>
      </c>
      <c r="I599" s="112">
        <f t="shared" si="243"/>
        <v>0</v>
      </c>
      <c r="J599" s="112">
        <f t="shared" si="243"/>
        <v>0</v>
      </c>
      <c r="K599" s="112">
        <f t="shared" si="243"/>
        <v>0</v>
      </c>
      <c r="L599" s="112">
        <f t="shared" si="243"/>
        <v>0</v>
      </c>
      <c r="M599" s="112">
        <f t="shared" si="243"/>
        <v>0</v>
      </c>
      <c r="N599" s="112">
        <f t="shared" si="243"/>
        <v>0</v>
      </c>
      <c r="O599" s="112">
        <f t="shared" si="243"/>
        <v>0</v>
      </c>
      <c r="P599" s="112">
        <f t="shared" si="243"/>
        <v>0</v>
      </c>
      <c r="Q599" s="112">
        <f t="shared" si="243"/>
        <v>0</v>
      </c>
      <c r="R599" s="112">
        <f t="shared" si="243"/>
        <v>0</v>
      </c>
      <c r="S599" s="112">
        <f t="shared" si="243"/>
        <v>0</v>
      </c>
      <c r="T599" s="112">
        <f t="shared" si="243"/>
        <v>0</v>
      </c>
      <c r="U599" s="112">
        <f t="shared" si="243"/>
        <v>0</v>
      </c>
      <c r="V599" s="112">
        <f t="shared" si="243"/>
        <v>0</v>
      </c>
      <c r="W599" s="112">
        <f t="shared" si="243"/>
        <v>0</v>
      </c>
      <c r="X599" s="112">
        <f t="shared" si="243"/>
        <v>0</v>
      </c>
      <c r="Y599" s="112">
        <f t="shared" si="243"/>
        <v>0</v>
      </c>
      <c r="Z599" s="112">
        <f t="shared" si="243"/>
        <v>0</v>
      </c>
      <c r="AA599" s="112">
        <f t="shared" si="243"/>
        <v>0</v>
      </c>
      <c r="AB599" s="112">
        <f t="shared" si="243"/>
        <v>0</v>
      </c>
      <c r="AC599" s="112">
        <f t="shared" si="243"/>
        <v>0</v>
      </c>
      <c r="AD599" s="112">
        <f t="shared" si="243"/>
        <v>0</v>
      </c>
      <c r="AE599" s="112">
        <f t="shared" si="243"/>
        <v>0</v>
      </c>
    </row>
    <row r="600" spans="1:31" s="8" customFormat="1" hidden="1">
      <c r="A600" s="19">
        <f t="shared" si="242"/>
        <v>3</v>
      </c>
      <c r="B600" s="28" t="s">
        <v>172</v>
      </c>
      <c r="C600" s="76" t="s">
        <v>113</v>
      </c>
      <c r="D600" s="82"/>
      <c r="E600" s="112">
        <f t="shared" ref="E600:AE600" si="244">SUBTOTAL(9,E601:E621)</f>
        <v>0</v>
      </c>
      <c r="F600" s="112">
        <f t="shared" si="244"/>
        <v>0</v>
      </c>
      <c r="G600" s="112">
        <f t="shared" si="244"/>
        <v>0</v>
      </c>
      <c r="H600" s="112">
        <f t="shared" si="244"/>
        <v>0</v>
      </c>
      <c r="I600" s="112">
        <f t="shared" si="244"/>
        <v>0</v>
      </c>
      <c r="J600" s="112">
        <f t="shared" si="244"/>
        <v>0</v>
      </c>
      <c r="K600" s="112">
        <f t="shared" si="244"/>
        <v>0</v>
      </c>
      <c r="L600" s="112">
        <f t="shared" si="244"/>
        <v>0</v>
      </c>
      <c r="M600" s="112">
        <f t="shared" si="244"/>
        <v>0</v>
      </c>
      <c r="N600" s="112">
        <f t="shared" si="244"/>
        <v>0</v>
      </c>
      <c r="O600" s="112">
        <f t="shared" si="244"/>
        <v>0</v>
      </c>
      <c r="P600" s="112">
        <f t="shared" si="244"/>
        <v>0</v>
      </c>
      <c r="Q600" s="112">
        <f t="shared" si="244"/>
        <v>0</v>
      </c>
      <c r="R600" s="112">
        <f t="shared" si="244"/>
        <v>0</v>
      </c>
      <c r="S600" s="112">
        <f t="shared" si="244"/>
        <v>0</v>
      </c>
      <c r="T600" s="112">
        <f t="shared" si="244"/>
        <v>0</v>
      </c>
      <c r="U600" s="112">
        <f t="shared" si="244"/>
        <v>0</v>
      </c>
      <c r="V600" s="112">
        <f t="shared" si="244"/>
        <v>0</v>
      </c>
      <c r="W600" s="112">
        <f t="shared" si="244"/>
        <v>0</v>
      </c>
      <c r="X600" s="112">
        <f t="shared" si="244"/>
        <v>0</v>
      </c>
      <c r="Y600" s="112">
        <f t="shared" si="244"/>
        <v>0</v>
      </c>
      <c r="Z600" s="112">
        <f t="shared" si="244"/>
        <v>0</v>
      </c>
      <c r="AA600" s="112">
        <f t="shared" si="244"/>
        <v>0</v>
      </c>
      <c r="AB600" s="112">
        <f t="shared" si="244"/>
        <v>0</v>
      </c>
      <c r="AC600" s="112">
        <f t="shared" si="244"/>
        <v>0</v>
      </c>
      <c r="AD600" s="112">
        <f t="shared" si="244"/>
        <v>0</v>
      </c>
      <c r="AE600" s="112">
        <f t="shared" si="244"/>
        <v>0</v>
      </c>
    </row>
    <row r="601" spans="1:31" s="8" customFormat="1" hidden="1">
      <c r="A601" s="19">
        <f t="shared" si="242"/>
        <v>3</v>
      </c>
      <c r="B601" s="29"/>
      <c r="C601" s="75" t="s">
        <v>438</v>
      </c>
      <c r="D601" s="82"/>
      <c r="E601" s="112">
        <f t="shared" ref="E601:AE601" si="245">SUBTOTAL(9,E602:E612)</f>
        <v>0</v>
      </c>
      <c r="F601" s="112">
        <f t="shared" si="245"/>
        <v>0</v>
      </c>
      <c r="G601" s="112">
        <f t="shared" si="245"/>
        <v>0</v>
      </c>
      <c r="H601" s="112">
        <f t="shared" si="245"/>
        <v>0</v>
      </c>
      <c r="I601" s="112">
        <f t="shared" si="245"/>
        <v>0</v>
      </c>
      <c r="J601" s="112">
        <f t="shared" si="245"/>
        <v>0</v>
      </c>
      <c r="K601" s="112">
        <f t="shared" si="245"/>
        <v>0</v>
      </c>
      <c r="L601" s="112">
        <f t="shared" si="245"/>
        <v>0</v>
      </c>
      <c r="M601" s="112">
        <f t="shared" si="245"/>
        <v>0</v>
      </c>
      <c r="N601" s="112">
        <f t="shared" si="245"/>
        <v>0</v>
      </c>
      <c r="O601" s="112">
        <f t="shared" si="245"/>
        <v>0</v>
      </c>
      <c r="P601" s="112">
        <f t="shared" si="245"/>
        <v>0</v>
      </c>
      <c r="Q601" s="112">
        <f t="shared" si="245"/>
        <v>0</v>
      </c>
      <c r="R601" s="112">
        <f t="shared" si="245"/>
        <v>0</v>
      </c>
      <c r="S601" s="112">
        <f t="shared" si="245"/>
        <v>0</v>
      </c>
      <c r="T601" s="112">
        <f t="shared" si="245"/>
        <v>0</v>
      </c>
      <c r="U601" s="112">
        <f t="shared" si="245"/>
        <v>0</v>
      </c>
      <c r="V601" s="112">
        <f t="shared" si="245"/>
        <v>0</v>
      </c>
      <c r="W601" s="112">
        <f t="shared" si="245"/>
        <v>0</v>
      </c>
      <c r="X601" s="112">
        <f t="shared" si="245"/>
        <v>0</v>
      </c>
      <c r="Y601" s="112">
        <f t="shared" si="245"/>
        <v>0</v>
      </c>
      <c r="Z601" s="112">
        <f t="shared" si="245"/>
        <v>0</v>
      </c>
      <c r="AA601" s="112">
        <f t="shared" si="245"/>
        <v>0</v>
      </c>
      <c r="AB601" s="112">
        <f t="shared" si="245"/>
        <v>0</v>
      </c>
      <c r="AC601" s="112">
        <f t="shared" si="245"/>
        <v>0</v>
      </c>
      <c r="AD601" s="112">
        <f t="shared" si="245"/>
        <v>0</v>
      </c>
      <c r="AE601" s="112">
        <f t="shared" si="245"/>
        <v>0</v>
      </c>
    </row>
    <row r="602" spans="1:31" s="8" customFormat="1" ht="25.5" hidden="1">
      <c r="A602" s="19">
        <f t="shared" si="242"/>
        <v>3</v>
      </c>
      <c r="B602" s="68"/>
      <c r="C602" s="80" t="s">
        <v>142</v>
      </c>
      <c r="D602" s="59" t="s">
        <v>3</v>
      </c>
      <c r="E602" s="112">
        <f t="shared" ref="E602:AE602" si="246">SUBTOTAL(9,E603:E604)</f>
        <v>0</v>
      </c>
      <c r="F602" s="112">
        <f t="shared" si="246"/>
        <v>0</v>
      </c>
      <c r="G602" s="112">
        <f t="shared" si="246"/>
        <v>0</v>
      </c>
      <c r="H602" s="112">
        <f t="shared" si="246"/>
        <v>0</v>
      </c>
      <c r="I602" s="112">
        <f t="shared" si="246"/>
        <v>0</v>
      </c>
      <c r="J602" s="112">
        <f t="shared" si="246"/>
        <v>0</v>
      </c>
      <c r="K602" s="112">
        <f t="shared" si="246"/>
        <v>0</v>
      </c>
      <c r="L602" s="112">
        <f t="shared" si="246"/>
        <v>0</v>
      </c>
      <c r="M602" s="112">
        <f t="shared" si="246"/>
        <v>0</v>
      </c>
      <c r="N602" s="112">
        <f t="shared" si="246"/>
        <v>0</v>
      </c>
      <c r="O602" s="112">
        <f t="shared" si="246"/>
        <v>0</v>
      </c>
      <c r="P602" s="112">
        <f t="shared" si="246"/>
        <v>0</v>
      </c>
      <c r="Q602" s="112">
        <f t="shared" si="246"/>
        <v>0</v>
      </c>
      <c r="R602" s="112">
        <f t="shared" si="246"/>
        <v>0</v>
      </c>
      <c r="S602" s="112">
        <f t="shared" si="246"/>
        <v>0</v>
      </c>
      <c r="T602" s="112">
        <f t="shared" si="246"/>
        <v>0</v>
      </c>
      <c r="U602" s="112">
        <f t="shared" si="246"/>
        <v>0</v>
      </c>
      <c r="V602" s="112">
        <f t="shared" si="246"/>
        <v>0</v>
      </c>
      <c r="W602" s="112">
        <f t="shared" si="246"/>
        <v>0</v>
      </c>
      <c r="X602" s="112">
        <f t="shared" si="246"/>
        <v>0</v>
      </c>
      <c r="Y602" s="112">
        <f t="shared" si="246"/>
        <v>0</v>
      </c>
      <c r="Z602" s="112">
        <f t="shared" si="246"/>
        <v>0</v>
      </c>
      <c r="AA602" s="112">
        <f t="shared" si="246"/>
        <v>0</v>
      </c>
      <c r="AB602" s="112">
        <f t="shared" si="246"/>
        <v>0</v>
      </c>
      <c r="AC602" s="112">
        <f t="shared" si="246"/>
        <v>0</v>
      </c>
      <c r="AD602" s="112">
        <f t="shared" si="246"/>
        <v>0</v>
      </c>
      <c r="AE602" s="112">
        <f t="shared" si="246"/>
        <v>0</v>
      </c>
    </row>
    <row r="603" spans="1:31" s="8" customFormat="1" ht="25.5" hidden="1">
      <c r="A603" s="19">
        <f t="shared" si="242"/>
        <v>3</v>
      </c>
      <c r="B603" s="68"/>
      <c r="C603" s="140" t="s">
        <v>273</v>
      </c>
      <c r="D603" s="59" t="s">
        <v>274</v>
      </c>
      <c r="E603" s="114">
        <f>F603+Y603</f>
        <v>0</v>
      </c>
      <c r="F603" s="114">
        <f>SUM(G603:X603)</f>
        <v>0</v>
      </c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4">
        <f>SUM(Z603:AE603)</f>
        <v>0</v>
      </c>
      <c r="Z603" s="113"/>
      <c r="AA603" s="113"/>
      <c r="AB603" s="113"/>
      <c r="AC603" s="113"/>
      <c r="AD603" s="113"/>
      <c r="AE603" s="113"/>
    </row>
    <row r="604" spans="1:31" s="8" customFormat="1" ht="25.5" hidden="1">
      <c r="A604" s="19">
        <f t="shared" si="242"/>
        <v>3</v>
      </c>
      <c r="B604" s="68"/>
      <c r="C604" s="140" t="s">
        <v>275</v>
      </c>
      <c r="D604" s="59" t="s">
        <v>276</v>
      </c>
      <c r="E604" s="114">
        <f>F604+Y604</f>
        <v>0</v>
      </c>
      <c r="F604" s="114">
        <f>SUM(G604:X604)</f>
        <v>0</v>
      </c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4">
        <f>SUM(Z604:AE604)</f>
        <v>0</v>
      </c>
      <c r="Z604" s="113"/>
      <c r="AA604" s="113"/>
      <c r="AB604" s="113"/>
      <c r="AC604" s="113"/>
      <c r="AD604" s="113"/>
      <c r="AE604" s="113"/>
    </row>
    <row r="605" spans="1:31" s="8" customFormat="1" hidden="1">
      <c r="A605" s="19">
        <f t="shared" si="242"/>
        <v>3</v>
      </c>
      <c r="B605" s="69"/>
      <c r="C605" s="141" t="s">
        <v>141</v>
      </c>
      <c r="D605" s="60" t="s">
        <v>4</v>
      </c>
      <c r="E605" s="114">
        <f>F605+Y605</f>
        <v>0</v>
      </c>
      <c r="F605" s="114">
        <f>SUM(G605:X605)</f>
        <v>0</v>
      </c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4">
        <f>SUM(Z605:AE605)</f>
        <v>0</v>
      </c>
      <c r="Z605" s="113"/>
      <c r="AA605" s="113"/>
      <c r="AB605" s="113"/>
      <c r="AC605" s="113"/>
      <c r="AD605" s="113"/>
      <c r="AE605" s="113"/>
    </row>
    <row r="606" spans="1:31" s="8" customFormat="1" hidden="1">
      <c r="A606" s="19">
        <f t="shared" si="242"/>
        <v>3</v>
      </c>
      <c r="B606" s="69"/>
      <c r="C606" s="80" t="s">
        <v>326</v>
      </c>
      <c r="D606" s="83" t="s">
        <v>316</v>
      </c>
      <c r="E606" s="112">
        <f t="shared" ref="E606:AE606" si="247">SUBTOTAL(9,E607:E611)</f>
        <v>0</v>
      </c>
      <c r="F606" s="112">
        <f t="shared" si="247"/>
        <v>0</v>
      </c>
      <c r="G606" s="112">
        <f t="shared" si="247"/>
        <v>0</v>
      </c>
      <c r="H606" s="112">
        <f t="shared" si="247"/>
        <v>0</v>
      </c>
      <c r="I606" s="112">
        <f t="shared" si="247"/>
        <v>0</v>
      </c>
      <c r="J606" s="112">
        <f t="shared" si="247"/>
        <v>0</v>
      </c>
      <c r="K606" s="112">
        <f t="shared" si="247"/>
        <v>0</v>
      </c>
      <c r="L606" s="112">
        <f t="shared" si="247"/>
        <v>0</v>
      </c>
      <c r="M606" s="112">
        <f t="shared" si="247"/>
        <v>0</v>
      </c>
      <c r="N606" s="112">
        <f t="shared" si="247"/>
        <v>0</v>
      </c>
      <c r="O606" s="112">
        <f t="shared" si="247"/>
        <v>0</v>
      </c>
      <c r="P606" s="112">
        <f t="shared" si="247"/>
        <v>0</v>
      </c>
      <c r="Q606" s="112">
        <f t="shared" si="247"/>
        <v>0</v>
      </c>
      <c r="R606" s="112">
        <f t="shared" si="247"/>
        <v>0</v>
      </c>
      <c r="S606" s="112">
        <f t="shared" si="247"/>
        <v>0</v>
      </c>
      <c r="T606" s="112">
        <f t="shared" si="247"/>
        <v>0</v>
      </c>
      <c r="U606" s="112">
        <f t="shared" si="247"/>
        <v>0</v>
      </c>
      <c r="V606" s="112">
        <f t="shared" si="247"/>
        <v>0</v>
      </c>
      <c r="W606" s="112">
        <f t="shared" si="247"/>
        <v>0</v>
      </c>
      <c r="X606" s="112">
        <f t="shared" si="247"/>
        <v>0</v>
      </c>
      <c r="Y606" s="112">
        <f t="shared" si="247"/>
        <v>0</v>
      </c>
      <c r="Z606" s="112">
        <f t="shared" si="247"/>
        <v>0</v>
      </c>
      <c r="AA606" s="112">
        <f t="shared" si="247"/>
        <v>0</v>
      </c>
      <c r="AB606" s="112">
        <f t="shared" si="247"/>
        <v>0</v>
      </c>
      <c r="AC606" s="112">
        <f t="shared" si="247"/>
        <v>0</v>
      </c>
      <c r="AD606" s="112">
        <f t="shared" si="247"/>
        <v>0</v>
      </c>
      <c r="AE606" s="112">
        <f t="shared" si="247"/>
        <v>0</v>
      </c>
    </row>
    <row r="607" spans="1:31" s="8" customFormat="1" ht="25.5" hidden="1">
      <c r="A607" s="19">
        <f t="shared" si="242"/>
        <v>3</v>
      </c>
      <c r="B607" s="69"/>
      <c r="C607" s="142" t="s">
        <v>140</v>
      </c>
      <c r="D607" s="83" t="s">
        <v>131</v>
      </c>
      <c r="E607" s="114">
        <f t="shared" ref="E607:E621" si="248">F607+Y607</f>
        <v>0</v>
      </c>
      <c r="F607" s="114">
        <f t="shared" ref="F607:F621" si="249">SUM(G607:X607)</f>
        <v>0</v>
      </c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4">
        <f t="shared" ref="Y607:Y621" si="250">SUM(Z607:AE607)</f>
        <v>0</v>
      </c>
      <c r="Z607" s="113"/>
      <c r="AA607" s="113"/>
      <c r="AB607" s="113"/>
      <c r="AC607" s="113"/>
      <c r="AD607" s="113"/>
      <c r="AE607" s="113"/>
    </row>
    <row r="608" spans="1:31" s="8" customFormat="1" ht="25.5" hidden="1">
      <c r="A608" s="19">
        <f t="shared" si="242"/>
        <v>3</v>
      </c>
      <c r="B608" s="69"/>
      <c r="C608" s="140" t="s">
        <v>136</v>
      </c>
      <c r="D608" s="83" t="s">
        <v>132</v>
      </c>
      <c r="E608" s="114">
        <f t="shared" si="248"/>
        <v>0</v>
      </c>
      <c r="F608" s="114">
        <f t="shared" si="249"/>
        <v>0</v>
      </c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4">
        <f t="shared" si="250"/>
        <v>0</v>
      </c>
      <c r="Z608" s="113"/>
      <c r="AA608" s="113"/>
      <c r="AB608" s="113"/>
      <c r="AC608" s="113"/>
      <c r="AD608" s="113"/>
      <c r="AE608" s="113"/>
    </row>
    <row r="609" spans="1:31" s="8" customFormat="1" hidden="1">
      <c r="A609" s="19">
        <f t="shared" si="242"/>
        <v>3</v>
      </c>
      <c r="B609" s="69"/>
      <c r="C609" s="140" t="s">
        <v>137</v>
      </c>
      <c r="D609" s="83" t="s">
        <v>133</v>
      </c>
      <c r="E609" s="114">
        <f t="shared" si="248"/>
        <v>0</v>
      </c>
      <c r="F609" s="114">
        <f t="shared" si="249"/>
        <v>0</v>
      </c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4">
        <f t="shared" si="250"/>
        <v>0</v>
      </c>
      <c r="Z609" s="113"/>
      <c r="AA609" s="113"/>
      <c r="AB609" s="113"/>
      <c r="AC609" s="113"/>
      <c r="AD609" s="113"/>
      <c r="AE609" s="113"/>
    </row>
    <row r="610" spans="1:31" s="8" customFormat="1" hidden="1">
      <c r="A610" s="19">
        <f t="shared" si="242"/>
        <v>3</v>
      </c>
      <c r="B610" s="69"/>
      <c r="C610" s="140" t="s">
        <v>449</v>
      </c>
      <c r="D610" s="83" t="s">
        <v>134</v>
      </c>
      <c r="E610" s="114">
        <f t="shared" si="248"/>
        <v>0</v>
      </c>
      <c r="F610" s="114">
        <f t="shared" si="249"/>
        <v>0</v>
      </c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4">
        <f t="shared" si="250"/>
        <v>0</v>
      </c>
      <c r="Z610" s="113"/>
      <c r="AA610" s="113"/>
      <c r="AB610" s="113"/>
      <c r="AC610" s="113"/>
      <c r="AD610" s="113"/>
      <c r="AE610" s="113"/>
    </row>
    <row r="611" spans="1:31" s="8" customFormat="1" ht="25.5" hidden="1">
      <c r="A611" s="19">
        <f t="shared" si="242"/>
        <v>3</v>
      </c>
      <c r="B611" s="69"/>
      <c r="C611" s="140" t="s">
        <v>138</v>
      </c>
      <c r="D611" s="83" t="s">
        <v>135</v>
      </c>
      <c r="E611" s="114">
        <f t="shared" si="248"/>
        <v>0</v>
      </c>
      <c r="F611" s="114">
        <f t="shared" si="249"/>
        <v>0</v>
      </c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4">
        <f t="shared" si="250"/>
        <v>0</v>
      </c>
      <c r="Z611" s="113"/>
      <c r="AA611" s="113"/>
      <c r="AB611" s="113"/>
      <c r="AC611" s="113"/>
      <c r="AD611" s="113"/>
      <c r="AE611" s="113"/>
    </row>
    <row r="612" spans="1:31" s="8" customFormat="1" hidden="1">
      <c r="A612" s="19">
        <f t="shared" si="242"/>
        <v>3</v>
      </c>
      <c r="B612" s="69"/>
      <c r="C612" s="79" t="s">
        <v>139</v>
      </c>
      <c r="D612" s="83" t="s">
        <v>6</v>
      </c>
      <c r="E612" s="114">
        <f t="shared" si="248"/>
        <v>0</v>
      </c>
      <c r="F612" s="114">
        <f t="shared" si="249"/>
        <v>0</v>
      </c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4">
        <f t="shared" si="250"/>
        <v>0</v>
      </c>
      <c r="Z612" s="113"/>
      <c r="AA612" s="113"/>
      <c r="AB612" s="113"/>
      <c r="AC612" s="113"/>
      <c r="AD612" s="113"/>
      <c r="AE612" s="113"/>
    </row>
    <row r="613" spans="1:31" s="8" customFormat="1" hidden="1">
      <c r="A613" s="19">
        <f t="shared" si="242"/>
        <v>3</v>
      </c>
      <c r="B613" s="69"/>
      <c r="C613" s="86" t="s">
        <v>96</v>
      </c>
      <c r="D613" s="60" t="s">
        <v>7</v>
      </c>
      <c r="E613" s="114">
        <f t="shared" si="248"/>
        <v>0</v>
      </c>
      <c r="F613" s="114">
        <f t="shared" si="249"/>
        <v>0</v>
      </c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4">
        <f t="shared" si="250"/>
        <v>0</v>
      </c>
      <c r="Z613" s="113"/>
      <c r="AA613" s="113"/>
      <c r="AB613" s="113"/>
      <c r="AC613" s="113"/>
      <c r="AD613" s="113"/>
      <c r="AE613" s="113"/>
    </row>
    <row r="614" spans="1:31" s="8" customFormat="1" hidden="1">
      <c r="A614" s="19">
        <f t="shared" si="242"/>
        <v>3</v>
      </c>
      <c r="B614" s="69"/>
      <c r="C614" s="86" t="s">
        <v>327</v>
      </c>
      <c r="D614" s="60" t="s">
        <v>12</v>
      </c>
      <c r="E614" s="114">
        <f t="shared" si="248"/>
        <v>0</v>
      </c>
      <c r="F614" s="114">
        <f t="shared" si="249"/>
        <v>0</v>
      </c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4">
        <f t="shared" si="250"/>
        <v>0</v>
      </c>
      <c r="Z614" s="113"/>
      <c r="AA614" s="113"/>
      <c r="AB614" s="113"/>
      <c r="AC614" s="113"/>
      <c r="AD614" s="113"/>
      <c r="AE614" s="113"/>
    </row>
    <row r="615" spans="1:31" s="8" customFormat="1" hidden="1">
      <c r="A615" s="19">
        <f t="shared" si="242"/>
        <v>3</v>
      </c>
      <c r="B615" s="70"/>
      <c r="C615" s="74" t="s">
        <v>116</v>
      </c>
      <c r="D615" s="72" t="s">
        <v>22</v>
      </c>
      <c r="E615" s="114">
        <f t="shared" si="248"/>
        <v>0</v>
      </c>
      <c r="F615" s="114">
        <f t="shared" si="249"/>
        <v>0</v>
      </c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4">
        <f t="shared" si="250"/>
        <v>0</v>
      </c>
      <c r="Z615" s="113"/>
      <c r="AA615" s="113"/>
      <c r="AB615" s="113"/>
      <c r="AC615" s="113"/>
      <c r="AD615" s="113"/>
      <c r="AE615" s="113"/>
    </row>
    <row r="616" spans="1:31" s="8" customFormat="1" hidden="1">
      <c r="A616" s="19">
        <f t="shared" si="242"/>
        <v>3</v>
      </c>
      <c r="B616" s="70"/>
      <c r="C616" s="74" t="s">
        <v>98</v>
      </c>
      <c r="D616" s="71" t="s">
        <v>24</v>
      </c>
      <c r="E616" s="114">
        <f>F616+Y616</f>
        <v>0</v>
      </c>
      <c r="F616" s="114">
        <f>SUM(G616:X616)</f>
        <v>0</v>
      </c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4">
        <f>SUM(Z616:AE616)</f>
        <v>0</v>
      </c>
      <c r="Z616" s="113"/>
      <c r="AA616" s="113"/>
      <c r="AB616" s="113"/>
      <c r="AC616" s="113"/>
      <c r="AD616" s="113"/>
      <c r="AE616" s="113"/>
    </row>
    <row r="617" spans="1:31" s="8" customFormat="1" hidden="1">
      <c r="A617" s="19">
        <f t="shared" si="242"/>
        <v>3</v>
      </c>
      <c r="B617" s="29"/>
      <c r="C617" s="75" t="s">
        <v>450</v>
      </c>
      <c r="D617" s="82"/>
      <c r="E617" s="112">
        <f t="shared" ref="E617:AE617" si="251">SUBTOTAL(9,E618:E620)</f>
        <v>0</v>
      </c>
      <c r="F617" s="112">
        <f t="shared" si="251"/>
        <v>0</v>
      </c>
      <c r="G617" s="112">
        <f t="shared" si="251"/>
        <v>0</v>
      </c>
      <c r="H617" s="112">
        <f t="shared" si="251"/>
        <v>0</v>
      </c>
      <c r="I617" s="112">
        <f t="shared" si="251"/>
        <v>0</v>
      </c>
      <c r="J617" s="112">
        <f t="shared" si="251"/>
        <v>0</v>
      </c>
      <c r="K617" s="112">
        <f t="shared" si="251"/>
        <v>0</v>
      </c>
      <c r="L617" s="112">
        <f t="shared" si="251"/>
        <v>0</v>
      </c>
      <c r="M617" s="112">
        <f t="shared" si="251"/>
        <v>0</v>
      </c>
      <c r="N617" s="112">
        <f t="shared" si="251"/>
        <v>0</v>
      </c>
      <c r="O617" s="112">
        <f t="shared" si="251"/>
        <v>0</v>
      </c>
      <c r="P617" s="112">
        <f t="shared" si="251"/>
        <v>0</v>
      </c>
      <c r="Q617" s="112">
        <f t="shared" si="251"/>
        <v>0</v>
      </c>
      <c r="R617" s="112">
        <f t="shared" si="251"/>
        <v>0</v>
      </c>
      <c r="S617" s="112">
        <f t="shared" si="251"/>
        <v>0</v>
      </c>
      <c r="T617" s="112">
        <f t="shared" si="251"/>
        <v>0</v>
      </c>
      <c r="U617" s="112">
        <f t="shared" si="251"/>
        <v>0</v>
      </c>
      <c r="V617" s="112">
        <f t="shared" si="251"/>
        <v>0</v>
      </c>
      <c r="W617" s="112">
        <f t="shared" si="251"/>
        <v>0</v>
      </c>
      <c r="X617" s="112">
        <f t="shared" si="251"/>
        <v>0</v>
      </c>
      <c r="Y617" s="112">
        <f t="shared" si="251"/>
        <v>0</v>
      </c>
      <c r="Z617" s="112">
        <f t="shared" si="251"/>
        <v>0</v>
      </c>
      <c r="AA617" s="112">
        <f t="shared" si="251"/>
        <v>0</v>
      </c>
      <c r="AB617" s="112">
        <f t="shared" si="251"/>
        <v>0</v>
      </c>
      <c r="AC617" s="112">
        <f t="shared" si="251"/>
        <v>0</v>
      </c>
      <c r="AD617" s="112">
        <f t="shared" si="251"/>
        <v>0</v>
      </c>
      <c r="AE617" s="112">
        <f t="shared" si="251"/>
        <v>0</v>
      </c>
    </row>
    <row r="618" spans="1:31" s="8" customFormat="1" hidden="1">
      <c r="A618" s="19">
        <f t="shared" si="242"/>
        <v>3</v>
      </c>
      <c r="B618" s="70"/>
      <c r="C618" s="101" t="s">
        <v>451</v>
      </c>
      <c r="D618" s="71" t="s">
        <v>118</v>
      </c>
      <c r="E618" s="114">
        <f t="shared" si="248"/>
        <v>0</v>
      </c>
      <c r="F618" s="114">
        <f t="shared" si="249"/>
        <v>0</v>
      </c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4">
        <f t="shared" si="250"/>
        <v>0</v>
      </c>
      <c r="Z618" s="113"/>
      <c r="AA618" s="113"/>
      <c r="AB618" s="113"/>
      <c r="AC618" s="113"/>
      <c r="AD618" s="113"/>
      <c r="AE618" s="113"/>
    </row>
    <row r="619" spans="1:31" s="8" customFormat="1" hidden="1">
      <c r="A619" s="19">
        <f t="shared" si="242"/>
        <v>3</v>
      </c>
      <c r="B619" s="70"/>
      <c r="C619" s="183" t="s">
        <v>477</v>
      </c>
      <c r="D619" s="184" t="s">
        <v>478</v>
      </c>
      <c r="E619" s="114">
        <f>F619+Y619</f>
        <v>0</v>
      </c>
      <c r="F619" s="114">
        <f>SUM(G619:X619)</f>
        <v>0</v>
      </c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4">
        <f>SUM(Z619:AE619)</f>
        <v>0</v>
      </c>
      <c r="Z619" s="113"/>
      <c r="AA619" s="113"/>
      <c r="AB619" s="113"/>
      <c r="AC619" s="113"/>
      <c r="AD619" s="113"/>
      <c r="AE619" s="113"/>
    </row>
    <row r="620" spans="1:31" s="8" customFormat="1" ht="25.5" hidden="1">
      <c r="A620" s="19">
        <f t="shared" si="242"/>
        <v>3</v>
      </c>
      <c r="B620" s="70"/>
      <c r="C620" s="101" t="s">
        <v>476</v>
      </c>
      <c r="D620" s="72" t="s">
        <v>26</v>
      </c>
      <c r="E620" s="114">
        <f t="shared" si="248"/>
        <v>0</v>
      </c>
      <c r="F620" s="114">
        <f t="shared" si="249"/>
        <v>0</v>
      </c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4">
        <f t="shared" si="250"/>
        <v>0</v>
      </c>
      <c r="Z620" s="113"/>
      <c r="AA620" s="113"/>
      <c r="AB620" s="113"/>
      <c r="AC620" s="113"/>
      <c r="AD620" s="113"/>
      <c r="AE620" s="113"/>
    </row>
    <row r="621" spans="1:31" s="8" customFormat="1" ht="25.5" hidden="1">
      <c r="A621" s="19">
        <f t="shared" si="242"/>
        <v>3</v>
      </c>
      <c r="B621" s="70"/>
      <c r="C621" s="75" t="s">
        <v>117</v>
      </c>
      <c r="D621" s="72" t="s">
        <v>27</v>
      </c>
      <c r="E621" s="114">
        <f t="shared" si="248"/>
        <v>0</v>
      </c>
      <c r="F621" s="114">
        <f t="shared" si="249"/>
        <v>0</v>
      </c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4">
        <f t="shared" si="250"/>
        <v>0</v>
      </c>
      <c r="Z621" s="113"/>
      <c r="AA621" s="113"/>
      <c r="AB621" s="113"/>
      <c r="AC621" s="113"/>
      <c r="AD621" s="113"/>
      <c r="AE621" s="113"/>
    </row>
    <row r="622" spans="1:31" s="8" customFormat="1" hidden="1">
      <c r="A622" s="19">
        <f t="shared" si="242"/>
        <v>3</v>
      </c>
      <c r="B622" s="28" t="s">
        <v>14</v>
      </c>
      <c r="C622" s="76" t="s">
        <v>328</v>
      </c>
      <c r="D622" s="72" t="s">
        <v>217</v>
      </c>
      <c r="E622" s="114">
        <f t="shared" ref="E622:AE622" si="252">SUBTOTAL(9,E623:E624)</f>
        <v>0</v>
      </c>
      <c r="F622" s="114">
        <f t="shared" si="252"/>
        <v>0</v>
      </c>
      <c r="G622" s="112">
        <f t="shared" si="252"/>
        <v>0</v>
      </c>
      <c r="H622" s="112">
        <f t="shared" si="252"/>
        <v>0</v>
      </c>
      <c r="I622" s="112">
        <f t="shared" si="252"/>
        <v>0</v>
      </c>
      <c r="J622" s="112">
        <f t="shared" si="252"/>
        <v>0</v>
      </c>
      <c r="K622" s="112">
        <f t="shared" si="252"/>
        <v>0</v>
      </c>
      <c r="L622" s="112">
        <f t="shared" si="252"/>
        <v>0</v>
      </c>
      <c r="M622" s="112">
        <f t="shared" si="252"/>
        <v>0</v>
      </c>
      <c r="N622" s="112">
        <f t="shared" si="252"/>
        <v>0</v>
      </c>
      <c r="O622" s="112">
        <f t="shared" si="252"/>
        <v>0</v>
      </c>
      <c r="P622" s="112">
        <f t="shared" si="252"/>
        <v>0</v>
      </c>
      <c r="Q622" s="112">
        <f t="shared" si="252"/>
        <v>0</v>
      </c>
      <c r="R622" s="112">
        <f t="shared" si="252"/>
        <v>0</v>
      </c>
      <c r="S622" s="112">
        <f t="shared" si="252"/>
        <v>0</v>
      </c>
      <c r="T622" s="112">
        <f t="shared" si="252"/>
        <v>0</v>
      </c>
      <c r="U622" s="112">
        <f t="shared" si="252"/>
        <v>0</v>
      </c>
      <c r="V622" s="112">
        <f t="shared" si="252"/>
        <v>0</v>
      </c>
      <c r="W622" s="112">
        <f t="shared" si="252"/>
        <v>0</v>
      </c>
      <c r="X622" s="112">
        <f t="shared" si="252"/>
        <v>0</v>
      </c>
      <c r="Y622" s="114">
        <f t="shared" si="252"/>
        <v>0</v>
      </c>
      <c r="Z622" s="112">
        <f t="shared" si="252"/>
        <v>0</v>
      </c>
      <c r="AA622" s="112">
        <f t="shared" si="252"/>
        <v>0</v>
      </c>
      <c r="AB622" s="112">
        <f t="shared" si="252"/>
        <v>0</v>
      </c>
      <c r="AC622" s="112">
        <f t="shared" si="252"/>
        <v>0</v>
      </c>
      <c r="AD622" s="112">
        <f t="shared" si="252"/>
        <v>0</v>
      </c>
      <c r="AE622" s="112">
        <f t="shared" si="252"/>
        <v>0</v>
      </c>
    </row>
    <row r="623" spans="1:31" s="8" customFormat="1" hidden="1">
      <c r="A623" s="19">
        <f t="shared" si="242"/>
        <v>3</v>
      </c>
      <c r="B623" s="70"/>
      <c r="C623" s="74" t="s">
        <v>329</v>
      </c>
      <c r="D623" s="71" t="s">
        <v>310</v>
      </c>
      <c r="E623" s="114">
        <f>F623+Y623</f>
        <v>0</v>
      </c>
      <c r="F623" s="114">
        <f>SUM(G623:X623)</f>
        <v>0</v>
      </c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4">
        <f>SUM(Z623:AE623)</f>
        <v>0</v>
      </c>
      <c r="Z623" s="113"/>
      <c r="AA623" s="113"/>
      <c r="AB623" s="113"/>
      <c r="AC623" s="113"/>
      <c r="AD623" s="113"/>
      <c r="AE623" s="113"/>
    </row>
    <row r="624" spans="1:31" s="8" customFormat="1" hidden="1">
      <c r="A624" s="19">
        <f t="shared" si="242"/>
        <v>3</v>
      </c>
      <c r="B624" s="70"/>
      <c r="C624" s="74" t="s">
        <v>330</v>
      </c>
      <c r="D624" s="71" t="s">
        <v>311</v>
      </c>
      <c r="E624" s="114">
        <f>F624+Y624</f>
        <v>0</v>
      </c>
      <c r="F624" s="114">
        <f>SUM(G624:X624)</f>
        <v>0</v>
      </c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4">
        <f>SUM(Z624:AE624)</f>
        <v>0</v>
      </c>
      <c r="Z624" s="113"/>
      <c r="AA624" s="113"/>
      <c r="AB624" s="113"/>
      <c r="AC624" s="113"/>
      <c r="AD624" s="113"/>
      <c r="AE624" s="113"/>
    </row>
    <row r="625" spans="1:31" s="8" customFormat="1" hidden="1">
      <c r="A625" s="19">
        <f t="shared" si="242"/>
        <v>3</v>
      </c>
      <c r="B625" s="28" t="s">
        <v>25</v>
      </c>
      <c r="C625" s="76" t="s">
        <v>119</v>
      </c>
      <c r="D625" s="72"/>
      <c r="E625" s="112">
        <f t="shared" ref="E625:AE625" si="253">SUBTOTAL(9,E626:E630)</f>
        <v>0</v>
      </c>
      <c r="F625" s="112">
        <f t="shared" si="253"/>
        <v>0</v>
      </c>
      <c r="G625" s="112">
        <f t="shared" si="253"/>
        <v>0</v>
      </c>
      <c r="H625" s="112">
        <f t="shared" si="253"/>
        <v>0</v>
      </c>
      <c r="I625" s="112">
        <f t="shared" si="253"/>
        <v>0</v>
      </c>
      <c r="J625" s="112">
        <f t="shared" si="253"/>
        <v>0</v>
      </c>
      <c r="K625" s="112">
        <f t="shared" si="253"/>
        <v>0</v>
      </c>
      <c r="L625" s="112">
        <f t="shared" si="253"/>
        <v>0</v>
      </c>
      <c r="M625" s="112">
        <f t="shared" si="253"/>
        <v>0</v>
      </c>
      <c r="N625" s="112">
        <f t="shared" si="253"/>
        <v>0</v>
      </c>
      <c r="O625" s="112">
        <f t="shared" si="253"/>
        <v>0</v>
      </c>
      <c r="P625" s="112">
        <f t="shared" si="253"/>
        <v>0</v>
      </c>
      <c r="Q625" s="112">
        <f t="shared" si="253"/>
        <v>0</v>
      </c>
      <c r="R625" s="112">
        <f t="shared" si="253"/>
        <v>0</v>
      </c>
      <c r="S625" s="112">
        <f t="shared" si="253"/>
        <v>0</v>
      </c>
      <c r="T625" s="112">
        <f t="shared" si="253"/>
        <v>0</v>
      </c>
      <c r="U625" s="112">
        <f t="shared" si="253"/>
        <v>0</v>
      </c>
      <c r="V625" s="112">
        <f t="shared" si="253"/>
        <v>0</v>
      </c>
      <c r="W625" s="112">
        <f t="shared" si="253"/>
        <v>0</v>
      </c>
      <c r="X625" s="112">
        <f t="shared" si="253"/>
        <v>0</v>
      </c>
      <c r="Y625" s="112">
        <f t="shared" si="253"/>
        <v>0</v>
      </c>
      <c r="Z625" s="112">
        <f t="shared" si="253"/>
        <v>0</v>
      </c>
      <c r="AA625" s="112">
        <f t="shared" si="253"/>
        <v>0</v>
      </c>
      <c r="AB625" s="112">
        <f t="shared" si="253"/>
        <v>0</v>
      </c>
      <c r="AC625" s="112">
        <f t="shared" si="253"/>
        <v>0</v>
      </c>
      <c r="AD625" s="112">
        <f t="shared" si="253"/>
        <v>0</v>
      </c>
      <c r="AE625" s="112">
        <f t="shared" si="253"/>
        <v>0</v>
      </c>
    </row>
    <row r="626" spans="1:31" s="8" customFormat="1" hidden="1">
      <c r="A626" s="19">
        <f t="shared" si="242"/>
        <v>3</v>
      </c>
      <c r="B626" s="70"/>
      <c r="C626" s="74" t="s">
        <v>181</v>
      </c>
      <c r="D626" s="71" t="s">
        <v>182</v>
      </c>
      <c r="E626" s="114">
        <f>F626+Y626</f>
        <v>0</v>
      </c>
      <c r="F626" s="114">
        <f>SUM(G626:X626)</f>
        <v>0</v>
      </c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4">
        <f>SUM(Z626:AE626)</f>
        <v>0</v>
      </c>
      <c r="Z626" s="113"/>
      <c r="AA626" s="113"/>
      <c r="AB626" s="113"/>
      <c r="AC626" s="113"/>
      <c r="AD626" s="113"/>
      <c r="AE626" s="113"/>
    </row>
    <row r="627" spans="1:31" s="8" customFormat="1" hidden="1">
      <c r="A627" s="19">
        <f t="shared" si="242"/>
        <v>3</v>
      </c>
      <c r="B627" s="70"/>
      <c r="C627" s="74" t="s">
        <v>183</v>
      </c>
      <c r="D627" s="71" t="s">
        <v>184</v>
      </c>
      <c r="E627" s="114">
        <f>F627+Y627</f>
        <v>0</v>
      </c>
      <c r="F627" s="114">
        <f>SUM(G627:X627)</f>
        <v>0</v>
      </c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4">
        <f>SUM(Z627:AE627)</f>
        <v>0</v>
      </c>
      <c r="Z627" s="113"/>
      <c r="AA627" s="113"/>
      <c r="AB627" s="113"/>
      <c r="AC627" s="113"/>
      <c r="AD627" s="113"/>
      <c r="AE627" s="113"/>
    </row>
    <row r="628" spans="1:31" s="8" customFormat="1" hidden="1">
      <c r="A628" s="19">
        <f t="shared" si="242"/>
        <v>3</v>
      </c>
      <c r="B628" s="70"/>
      <c r="C628" s="74" t="s">
        <v>185</v>
      </c>
      <c r="D628" s="71" t="s">
        <v>186</v>
      </c>
      <c r="E628" s="114">
        <f>F628+Y628</f>
        <v>0</v>
      </c>
      <c r="F628" s="114">
        <f>SUM(G628:X628)</f>
        <v>0</v>
      </c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4">
        <f>SUM(Z628:AE628)</f>
        <v>0</v>
      </c>
      <c r="Z628" s="113"/>
      <c r="AA628" s="113"/>
      <c r="AB628" s="113"/>
      <c r="AC628" s="113"/>
      <c r="AD628" s="113"/>
      <c r="AE628" s="113"/>
    </row>
    <row r="629" spans="1:31" s="8" customFormat="1" hidden="1">
      <c r="A629" s="19">
        <f t="shared" si="242"/>
        <v>3</v>
      </c>
      <c r="B629" s="70"/>
      <c r="C629" s="74" t="s">
        <v>187</v>
      </c>
      <c r="D629" s="71" t="s">
        <v>188</v>
      </c>
      <c r="E629" s="114">
        <f>F629+Y629</f>
        <v>0</v>
      </c>
      <c r="F629" s="114">
        <f>SUM(G629:X629)</f>
        <v>0</v>
      </c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4">
        <f>SUM(Z629:AE629)</f>
        <v>0</v>
      </c>
      <c r="Z629" s="113"/>
      <c r="AA629" s="113"/>
      <c r="AB629" s="113"/>
      <c r="AC629" s="113"/>
      <c r="AD629" s="113"/>
      <c r="AE629" s="113"/>
    </row>
    <row r="630" spans="1:31" s="8" customFormat="1" hidden="1">
      <c r="A630" s="19">
        <f t="shared" si="242"/>
        <v>3</v>
      </c>
      <c r="B630" s="70"/>
      <c r="C630" s="74" t="s">
        <v>29</v>
      </c>
      <c r="D630" s="71" t="s">
        <v>115</v>
      </c>
      <c r="E630" s="114">
        <f>F630+Y630</f>
        <v>0</v>
      </c>
      <c r="F630" s="114">
        <f>SUM(G630:X630)</f>
        <v>0</v>
      </c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4">
        <f>SUM(Z630:AE630)</f>
        <v>0</v>
      </c>
      <c r="Z630" s="113"/>
      <c r="AA630" s="113"/>
      <c r="AB630" s="113"/>
      <c r="AC630" s="113"/>
      <c r="AD630" s="113"/>
      <c r="AE630" s="113"/>
    </row>
    <row r="631" spans="1:31" s="8" customFormat="1" hidden="1">
      <c r="A631" s="91">
        <f>A632</f>
        <v>3</v>
      </c>
      <c r="B631" s="30"/>
      <c r="C631" s="26"/>
      <c r="D631" s="31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</row>
    <row r="632" spans="1:31" s="8" customFormat="1" hidden="1">
      <c r="A632" s="179">
        <f>MIN(A633:A646)</f>
        <v>3</v>
      </c>
      <c r="B632" s="30"/>
      <c r="C632" s="78" t="s">
        <v>123</v>
      </c>
      <c r="D632" s="31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</row>
    <row r="633" spans="1:31" s="8" customFormat="1" hidden="1">
      <c r="A633" s="19">
        <f t="shared" ref="A633:A647" si="254">IF(MAX(E633:AF633)=0,IF(MIN(E633:AF633)=0,3,2),2)</f>
        <v>3</v>
      </c>
      <c r="B633" s="30"/>
      <c r="C633" s="26" t="s">
        <v>189</v>
      </c>
      <c r="D633" s="71"/>
      <c r="E633" s="115">
        <f t="shared" ref="E633:AE633" si="255">E635+E642</f>
        <v>0</v>
      </c>
      <c r="F633" s="115">
        <f t="shared" si="255"/>
        <v>0</v>
      </c>
      <c r="G633" s="115">
        <f t="shared" si="255"/>
        <v>0</v>
      </c>
      <c r="H633" s="115">
        <f t="shared" si="255"/>
        <v>0</v>
      </c>
      <c r="I633" s="115">
        <f t="shared" si="255"/>
        <v>0</v>
      </c>
      <c r="J633" s="115">
        <f t="shared" si="255"/>
        <v>0</v>
      </c>
      <c r="K633" s="115">
        <f t="shared" si="255"/>
        <v>0</v>
      </c>
      <c r="L633" s="115">
        <f t="shared" si="255"/>
        <v>0</v>
      </c>
      <c r="M633" s="115">
        <f t="shared" si="255"/>
        <v>0</v>
      </c>
      <c r="N633" s="115">
        <f t="shared" si="255"/>
        <v>0</v>
      </c>
      <c r="O633" s="115">
        <f t="shared" si="255"/>
        <v>0</v>
      </c>
      <c r="P633" s="115">
        <f t="shared" si="255"/>
        <v>0</v>
      </c>
      <c r="Q633" s="115">
        <f t="shared" si="255"/>
        <v>0</v>
      </c>
      <c r="R633" s="115">
        <f t="shared" si="255"/>
        <v>0</v>
      </c>
      <c r="S633" s="115">
        <f t="shared" si="255"/>
        <v>0</v>
      </c>
      <c r="T633" s="115">
        <f t="shared" si="255"/>
        <v>0</v>
      </c>
      <c r="U633" s="115">
        <f t="shared" si="255"/>
        <v>0</v>
      </c>
      <c r="V633" s="115">
        <f t="shared" si="255"/>
        <v>0</v>
      </c>
      <c r="W633" s="115">
        <f t="shared" si="255"/>
        <v>0</v>
      </c>
      <c r="X633" s="115">
        <f t="shared" si="255"/>
        <v>0</v>
      </c>
      <c r="Y633" s="115">
        <f t="shared" si="255"/>
        <v>0</v>
      </c>
      <c r="Z633" s="115">
        <f t="shared" si="255"/>
        <v>0</v>
      </c>
      <c r="AA633" s="115">
        <f t="shared" si="255"/>
        <v>0</v>
      </c>
      <c r="AB633" s="115">
        <f t="shared" si="255"/>
        <v>0</v>
      </c>
      <c r="AC633" s="115">
        <f t="shared" si="255"/>
        <v>0</v>
      </c>
      <c r="AD633" s="115">
        <f t="shared" si="255"/>
        <v>0</v>
      </c>
      <c r="AE633" s="115">
        <f t="shared" si="255"/>
        <v>0</v>
      </c>
    </row>
    <row r="634" spans="1:31" s="8" customFormat="1" hidden="1">
      <c r="A634" s="19">
        <f t="shared" si="254"/>
        <v>3</v>
      </c>
      <c r="B634" s="30"/>
      <c r="C634" s="26" t="s">
        <v>190</v>
      </c>
      <c r="D634" s="71"/>
      <c r="E634" s="115">
        <f t="shared" ref="E634:AE634" si="256">E638+E643</f>
        <v>0</v>
      </c>
      <c r="F634" s="115">
        <f t="shared" si="256"/>
        <v>0</v>
      </c>
      <c r="G634" s="115">
        <f t="shared" si="256"/>
        <v>0</v>
      </c>
      <c r="H634" s="115">
        <f t="shared" si="256"/>
        <v>0</v>
      </c>
      <c r="I634" s="115">
        <f t="shared" si="256"/>
        <v>0</v>
      </c>
      <c r="J634" s="115">
        <f t="shared" si="256"/>
        <v>0</v>
      </c>
      <c r="K634" s="115">
        <f t="shared" si="256"/>
        <v>0</v>
      </c>
      <c r="L634" s="115">
        <f t="shared" si="256"/>
        <v>0</v>
      </c>
      <c r="M634" s="115">
        <f t="shared" si="256"/>
        <v>0</v>
      </c>
      <c r="N634" s="115">
        <f t="shared" si="256"/>
        <v>0</v>
      </c>
      <c r="O634" s="115">
        <f t="shared" si="256"/>
        <v>0</v>
      </c>
      <c r="P634" s="115">
        <f t="shared" si="256"/>
        <v>0</v>
      </c>
      <c r="Q634" s="115">
        <f t="shared" si="256"/>
        <v>0</v>
      </c>
      <c r="R634" s="115">
        <f t="shared" si="256"/>
        <v>0</v>
      </c>
      <c r="S634" s="115">
        <f t="shared" si="256"/>
        <v>0</v>
      </c>
      <c r="T634" s="115">
        <f t="shared" si="256"/>
        <v>0</v>
      </c>
      <c r="U634" s="115">
        <f t="shared" si="256"/>
        <v>0</v>
      </c>
      <c r="V634" s="115">
        <f t="shared" si="256"/>
        <v>0</v>
      </c>
      <c r="W634" s="115">
        <f t="shared" si="256"/>
        <v>0</v>
      </c>
      <c r="X634" s="115">
        <f t="shared" si="256"/>
        <v>0</v>
      </c>
      <c r="Y634" s="115">
        <f t="shared" si="256"/>
        <v>0</v>
      </c>
      <c r="Z634" s="115">
        <f t="shared" si="256"/>
        <v>0</v>
      </c>
      <c r="AA634" s="115">
        <f t="shared" si="256"/>
        <v>0</v>
      </c>
      <c r="AB634" s="115">
        <f t="shared" si="256"/>
        <v>0</v>
      </c>
      <c r="AC634" s="115">
        <f t="shared" si="256"/>
        <v>0</v>
      </c>
      <c r="AD634" s="115">
        <f t="shared" si="256"/>
        <v>0</v>
      </c>
      <c r="AE634" s="115">
        <f t="shared" si="256"/>
        <v>0</v>
      </c>
    </row>
    <row r="635" spans="1:31" s="8" customFormat="1" hidden="1">
      <c r="A635" s="19">
        <f t="shared" si="254"/>
        <v>3</v>
      </c>
      <c r="B635" s="30"/>
      <c r="C635" s="26" t="s">
        <v>121</v>
      </c>
      <c r="D635" s="71"/>
      <c r="E635" s="115">
        <f t="shared" ref="E635:AE635" si="257">SUM(E636:E637)</f>
        <v>0</v>
      </c>
      <c r="F635" s="115">
        <f t="shared" si="257"/>
        <v>0</v>
      </c>
      <c r="G635" s="115">
        <f t="shared" si="257"/>
        <v>0</v>
      </c>
      <c r="H635" s="115">
        <f t="shared" si="257"/>
        <v>0</v>
      </c>
      <c r="I635" s="115">
        <f t="shared" si="257"/>
        <v>0</v>
      </c>
      <c r="J635" s="115">
        <f t="shared" si="257"/>
        <v>0</v>
      </c>
      <c r="K635" s="115">
        <f t="shared" si="257"/>
        <v>0</v>
      </c>
      <c r="L635" s="115">
        <f t="shared" si="257"/>
        <v>0</v>
      </c>
      <c r="M635" s="115">
        <f t="shared" si="257"/>
        <v>0</v>
      </c>
      <c r="N635" s="115">
        <f t="shared" si="257"/>
        <v>0</v>
      </c>
      <c r="O635" s="115">
        <f t="shared" si="257"/>
        <v>0</v>
      </c>
      <c r="P635" s="115">
        <f t="shared" si="257"/>
        <v>0</v>
      </c>
      <c r="Q635" s="115">
        <f t="shared" si="257"/>
        <v>0</v>
      </c>
      <c r="R635" s="115">
        <f t="shared" si="257"/>
        <v>0</v>
      </c>
      <c r="S635" s="115">
        <f t="shared" si="257"/>
        <v>0</v>
      </c>
      <c r="T635" s="115">
        <f t="shared" si="257"/>
        <v>0</v>
      </c>
      <c r="U635" s="115">
        <f t="shared" si="257"/>
        <v>0</v>
      </c>
      <c r="V635" s="115">
        <f t="shared" si="257"/>
        <v>0</v>
      </c>
      <c r="W635" s="115">
        <f t="shared" si="257"/>
        <v>0</v>
      </c>
      <c r="X635" s="115">
        <f t="shared" si="257"/>
        <v>0</v>
      </c>
      <c r="Y635" s="115">
        <f t="shared" si="257"/>
        <v>0</v>
      </c>
      <c r="Z635" s="115">
        <f t="shared" si="257"/>
        <v>0</v>
      </c>
      <c r="AA635" s="115">
        <f t="shared" si="257"/>
        <v>0</v>
      </c>
      <c r="AB635" s="115">
        <f t="shared" si="257"/>
        <v>0</v>
      </c>
      <c r="AC635" s="115">
        <f t="shared" si="257"/>
        <v>0</v>
      </c>
      <c r="AD635" s="115">
        <f t="shared" si="257"/>
        <v>0</v>
      </c>
      <c r="AE635" s="115">
        <f t="shared" si="257"/>
        <v>0</v>
      </c>
    </row>
    <row r="636" spans="1:31" s="8" customFormat="1" hidden="1">
      <c r="A636" s="19">
        <f t="shared" si="254"/>
        <v>3</v>
      </c>
      <c r="B636" s="30"/>
      <c r="C636" s="100" t="s">
        <v>191</v>
      </c>
      <c r="D636" s="71"/>
      <c r="E636" s="114">
        <f>F636+Y636</f>
        <v>0</v>
      </c>
      <c r="F636" s="114">
        <f>SUM(G636:X636)</f>
        <v>0</v>
      </c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4">
        <f>SUM(Z636:AE636)</f>
        <v>0</v>
      </c>
      <c r="Z636" s="113"/>
      <c r="AA636" s="113"/>
      <c r="AB636" s="113"/>
      <c r="AC636" s="113"/>
      <c r="AD636" s="113"/>
      <c r="AE636" s="113"/>
    </row>
    <row r="637" spans="1:31" s="8" customFormat="1" hidden="1">
      <c r="A637" s="19">
        <f t="shared" si="254"/>
        <v>3</v>
      </c>
      <c r="B637" s="30"/>
      <c r="C637" s="100" t="s">
        <v>192</v>
      </c>
      <c r="D637" s="71"/>
      <c r="E637" s="114">
        <f>F637+Y637</f>
        <v>0</v>
      </c>
      <c r="F637" s="114">
        <f>SUM(G637:X637)</f>
        <v>0</v>
      </c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4">
        <f>SUM(Z637:AE637)</f>
        <v>0</v>
      </c>
      <c r="Z637" s="113"/>
      <c r="AA637" s="113"/>
      <c r="AB637" s="113"/>
      <c r="AC637" s="113"/>
      <c r="AD637" s="113"/>
      <c r="AE637" s="113"/>
    </row>
    <row r="638" spans="1:31" s="8" customFormat="1" hidden="1">
      <c r="A638" s="19">
        <f t="shared" si="254"/>
        <v>3</v>
      </c>
      <c r="B638" s="30"/>
      <c r="C638" s="26" t="s">
        <v>122</v>
      </c>
      <c r="D638" s="71"/>
      <c r="E638" s="115">
        <f t="shared" ref="E638:AE638" si="258">SUM(E639:E640)</f>
        <v>0</v>
      </c>
      <c r="F638" s="115">
        <f t="shared" si="258"/>
        <v>0</v>
      </c>
      <c r="G638" s="115">
        <f t="shared" si="258"/>
        <v>0</v>
      </c>
      <c r="H638" s="115">
        <f t="shared" si="258"/>
        <v>0</v>
      </c>
      <c r="I638" s="115">
        <f t="shared" si="258"/>
        <v>0</v>
      </c>
      <c r="J638" s="115">
        <f t="shared" si="258"/>
        <v>0</v>
      </c>
      <c r="K638" s="115">
        <f t="shared" si="258"/>
        <v>0</v>
      </c>
      <c r="L638" s="115">
        <f t="shared" si="258"/>
        <v>0</v>
      </c>
      <c r="M638" s="115">
        <f t="shared" si="258"/>
        <v>0</v>
      </c>
      <c r="N638" s="115">
        <f t="shared" si="258"/>
        <v>0</v>
      </c>
      <c r="O638" s="115">
        <f t="shared" si="258"/>
        <v>0</v>
      </c>
      <c r="P638" s="115">
        <f t="shared" si="258"/>
        <v>0</v>
      </c>
      <c r="Q638" s="115">
        <f t="shared" si="258"/>
        <v>0</v>
      </c>
      <c r="R638" s="115">
        <f t="shared" si="258"/>
        <v>0</v>
      </c>
      <c r="S638" s="115">
        <f t="shared" si="258"/>
        <v>0</v>
      </c>
      <c r="T638" s="115">
        <f t="shared" si="258"/>
        <v>0</v>
      </c>
      <c r="U638" s="115">
        <f t="shared" si="258"/>
        <v>0</v>
      </c>
      <c r="V638" s="115">
        <f t="shared" si="258"/>
        <v>0</v>
      </c>
      <c r="W638" s="115">
        <f t="shared" si="258"/>
        <v>0</v>
      </c>
      <c r="X638" s="115">
        <f t="shared" si="258"/>
        <v>0</v>
      </c>
      <c r="Y638" s="115">
        <f t="shared" si="258"/>
        <v>0</v>
      </c>
      <c r="Z638" s="115">
        <f t="shared" si="258"/>
        <v>0</v>
      </c>
      <c r="AA638" s="115">
        <f t="shared" si="258"/>
        <v>0</v>
      </c>
      <c r="AB638" s="115">
        <f t="shared" si="258"/>
        <v>0</v>
      </c>
      <c r="AC638" s="115">
        <f t="shared" si="258"/>
        <v>0</v>
      </c>
      <c r="AD638" s="115">
        <f t="shared" si="258"/>
        <v>0</v>
      </c>
      <c r="AE638" s="115">
        <f t="shared" si="258"/>
        <v>0</v>
      </c>
    </row>
    <row r="639" spans="1:31" s="8" customFormat="1" hidden="1">
      <c r="A639" s="19">
        <f t="shared" si="254"/>
        <v>3</v>
      </c>
      <c r="B639" s="30"/>
      <c r="C639" s="53" t="s">
        <v>199</v>
      </c>
      <c r="D639" s="71"/>
      <c r="E639" s="114">
        <f>F639+Y639</f>
        <v>0</v>
      </c>
      <c r="F639" s="114">
        <f>SUM(G639:X639)</f>
        <v>0</v>
      </c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4">
        <f>SUM(Z639:AE639)</f>
        <v>0</v>
      </c>
      <c r="Z639" s="113"/>
      <c r="AA639" s="113"/>
      <c r="AB639" s="113"/>
      <c r="AC639" s="113"/>
      <c r="AD639" s="113"/>
      <c r="AE639" s="113"/>
    </row>
    <row r="640" spans="1:31" s="8" customFormat="1" hidden="1">
      <c r="A640" s="19">
        <f t="shared" si="254"/>
        <v>3</v>
      </c>
      <c r="B640" s="30"/>
      <c r="C640" s="53" t="s">
        <v>200</v>
      </c>
      <c r="D640" s="71"/>
      <c r="E640" s="114">
        <f>F640+Y640</f>
        <v>0</v>
      </c>
      <c r="F640" s="114">
        <f>SUM(G640:X640)</f>
        <v>0</v>
      </c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4">
        <f>SUM(Z640:AE640)</f>
        <v>0</v>
      </c>
      <c r="Z640" s="113"/>
      <c r="AA640" s="113"/>
      <c r="AB640" s="113"/>
      <c r="AC640" s="113"/>
      <c r="AD640" s="113"/>
      <c r="AE640" s="113"/>
    </row>
    <row r="641" spans="1:31" s="8" customFormat="1" hidden="1">
      <c r="A641" s="19">
        <f t="shared" si="254"/>
        <v>3</v>
      </c>
      <c r="B641" s="30"/>
      <c r="C641" s="25" t="s">
        <v>193</v>
      </c>
      <c r="D641" s="71"/>
      <c r="E641" s="112">
        <f t="shared" ref="E641:AE641" si="259">IF(E634=0,0,E602/E634)</f>
        <v>0</v>
      </c>
      <c r="F641" s="112">
        <f t="shared" si="259"/>
        <v>0</v>
      </c>
      <c r="G641" s="112">
        <f t="shared" si="259"/>
        <v>0</v>
      </c>
      <c r="H641" s="112">
        <f t="shared" si="259"/>
        <v>0</v>
      </c>
      <c r="I641" s="112">
        <f t="shared" si="259"/>
        <v>0</v>
      </c>
      <c r="J641" s="112">
        <f t="shared" si="259"/>
        <v>0</v>
      </c>
      <c r="K641" s="112">
        <f t="shared" si="259"/>
        <v>0</v>
      </c>
      <c r="L641" s="112">
        <f t="shared" si="259"/>
        <v>0</v>
      </c>
      <c r="M641" s="112">
        <f t="shared" si="259"/>
        <v>0</v>
      </c>
      <c r="N641" s="112">
        <f t="shared" si="259"/>
        <v>0</v>
      </c>
      <c r="O641" s="112">
        <f t="shared" si="259"/>
        <v>0</v>
      </c>
      <c r="P641" s="112">
        <f t="shared" si="259"/>
        <v>0</v>
      </c>
      <c r="Q641" s="112">
        <f t="shared" si="259"/>
        <v>0</v>
      </c>
      <c r="R641" s="112">
        <f t="shared" si="259"/>
        <v>0</v>
      </c>
      <c r="S641" s="112">
        <f t="shared" si="259"/>
        <v>0</v>
      </c>
      <c r="T641" s="112">
        <f t="shared" si="259"/>
        <v>0</v>
      </c>
      <c r="U641" s="112">
        <f t="shared" si="259"/>
        <v>0</v>
      </c>
      <c r="V641" s="112">
        <f t="shared" si="259"/>
        <v>0</v>
      </c>
      <c r="W641" s="112">
        <f t="shared" si="259"/>
        <v>0</v>
      </c>
      <c r="X641" s="112">
        <f t="shared" si="259"/>
        <v>0</v>
      </c>
      <c r="Y641" s="112">
        <f t="shared" si="259"/>
        <v>0</v>
      </c>
      <c r="Z641" s="112">
        <f t="shared" si="259"/>
        <v>0</v>
      </c>
      <c r="AA641" s="112">
        <f t="shared" si="259"/>
        <v>0</v>
      </c>
      <c r="AB641" s="112">
        <f t="shared" si="259"/>
        <v>0</v>
      </c>
      <c r="AC641" s="112">
        <f t="shared" si="259"/>
        <v>0</v>
      </c>
      <c r="AD641" s="112">
        <f t="shared" si="259"/>
        <v>0</v>
      </c>
      <c r="AE641" s="112">
        <f t="shared" si="259"/>
        <v>0</v>
      </c>
    </row>
    <row r="642" spans="1:31" s="8" customFormat="1" ht="25.5" hidden="1">
      <c r="A642" s="19">
        <f t="shared" si="254"/>
        <v>3</v>
      </c>
      <c r="B642" s="30"/>
      <c r="C642" s="25" t="s">
        <v>270</v>
      </c>
      <c r="D642" s="71"/>
      <c r="E642" s="114">
        <f>F642+Y642</f>
        <v>0</v>
      </c>
      <c r="F642" s="114">
        <f>SUM(G642:X642)</f>
        <v>0</v>
      </c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4">
        <f>SUM(Z642:AE642)</f>
        <v>0</v>
      </c>
      <c r="Z642" s="113"/>
      <c r="AA642" s="113"/>
      <c r="AB642" s="113"/>
      <c r="AC642" s="113"/>
      <c r="AD642" s="113"/>
      <c r="AE642" s="113"/>
    </row>
    <row r="643" spans="1:31" s="8" customFormat="1" ht="25.5" hidden="1">
      <c r="A643" s="19">
        <f t="shared" si="254"/>
        <v>3</v>
      </c>
      <c r="B643" s="30"/>
      <c r="C643" s="25" t="s">
        <v>271</v>
      </c>
      <c r="D643" s="71"/>
      <c r="E643" s="114">
        <f>F643+Y643</f>
        <v>0</v>
      </c>
      <c r="F643" s="114">
        <f>SUM(G643:X643)</f>
        <v>0</v>
      </c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4">
        <f>SUM(Z643:AE643)</f>
        <v>0</v>
      </c>
      <c r="Z643" s="113"/>
      <c r="AA643" s="113"/>
      <c r="AB643" s="113"/>
      <c r="AC643" s="113"/>
      <c r="AD643" s="113"/>
      <c r="AE643" s="113"/>
    </row>
    <row r="644" spans="1:31" s="8" customFormat="1" hidden="1">
      <c r="A644" s="19">
        <f t="shared" si="254"/>
        <v>3</v>
      </c>
      <c r="B644" s="30"/>
      <c r="C644" s="25" t="s">
        <v>194</v>
      </c>
      <c r="D644" s="71"/>
      <c r="E644" s="114">
        <f>F644+Y644</f>
        <v>0</v>
      </c>
      <c r="F644" s="114">
        <f>SUM(G644:X644)</f>
        <v>0</v>
      </c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4">
        <f>SUM(Z644:AE644)</f>
        <v>0</v>
      </c>
      <c r="Z644" s="113"/>
      <c r="AA644" s="113"/>
      <c r="AB644" s="113"/>
      <c r="AC644" s="113"/>
      <c r="AD644" s="113"/>
      <c r="AE644" s="113"/>
    </row>
    <row r="645" spans="1:31" s="8" customFormat="1" hidden="1">
      <c r="A645" s="19">
        <f t="shared" si="254"/>
        <v>3</v>
      </c>
      <c r="B645" s="30"/>
      <c r="C645" s="26" t="s">
        <v>216</v>
      </c>
      <c r="D645" s="71"/>
      <c r="E645" s="114">
        <f>F645+Y645</f>
        <v>0</v>
      </c>
      <c r="F645" s="114">
        <f>SUM(G645:X645)</f>
        <v>0</v>
      </c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4">
        <f>SUM(Z645:AE645)</f>
        <v>0</v>
      </c>
      <c r="Z645" s="113"/>
      <c r="AA645" s="113"/>
      <c r="AB645" s="113"/>
      <c r="AC645" s="113"/>
      <c r="AD645" s="113"/>
      <c r="AE645" s="113"/>
    </row>
    <row r="646" spans="1:31" s="8" customFormat="1" ht="25.5" hidden="1">
      <c r="A646" s="19">
        <f t="shared" si="254"/>
        <v>3</v>
      </c>
      <c r="B646" s="30"/>
      <c r="C646" s="25" t="s">
        <v>195</v>
      </c>
      <c r="D646" s="71"/>
      <c r="E646" s="114">
        <f>F646+Y646</f>
        <v>0</v>
      </c>
      <c r="F646" s="114">
        <f>SUM(G646:X646)</f>
        <v>0</v>
      </c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4">
        <f>SUM(Z646:AE646)</f>
        <v>0</v>
      </c>
      <c r="Z646" s="113"/>
      <c r="AA646" s="113"/>
      <c r="AB646" s="113"/>
      <c r="AC646" s="113"/>
      <c r="AD646" s="113"/>
      <c r="AE646" s="113"/>
    </row>
    <row r="647" spans="1:31" s="8" customFormat="1" ht="0.2" hidden="1" customHeight="1">
      <c r="A647" s="19">
        <f t="shared" si="254"/>
        <v>3</v>
      </c>
      <c r="B647" s="108"/>
      <c r="C647" s="107" t="s">
        <v>202</v>
      </c>
      <c r="D647" s="109"/>
      <c r="E647" s="125">
        <f t="shared" ref="E647:AE647" si="260">E644*E645</f>
        <v>0</v>
      </c>
      <c r="F647" s="125">
        <f t="shared" si="260"/>
        <v>0</v>
      </c>
      <c r="G647" s="125">
        <f t="shared" si="260"/>
        <v>0</v>
      </c>
      <c r="H647" s="125">
        <f t="shared" si="260"/>
        <v>0</v>
      </c>
      <c r="I647" s="125">
        <f t="shared" si="260"/>
        <v>0</v>
      </c>
      <c r="J647" s="125">
        <f t="shared" si="260"/>
        <v>0</v>
      </c>
      <c r="K647" s="125">
        <f t="shared" si="260"/>
        <v>0</v>
      </c>
      <c r="L647" s="125">
        <f t="shared" si="260"/>
        <v>0</v>
      </c>
      <c r="M647" s="125">
        <f t="shared" si="260"/>
        <v>0</v>
      </c>
      <c r="N647" s="125">
        <f t="shared" si="260"/>
        <v>0</v>
      </c>
      <c r="O647" s="125">
        <f t="shared" si="260"/>
        <v>0</v>
      </c>
      <c r="P647" s="125">
        <f t="shared" si="260"/>
        <v>0</v>
      </c>
      <c r="Q647" s="125">
        <f t="shared" si="260"/>
        <v>0</v>
      </c>
      <c r="R647" s="125">
        <f t="shared" si="260"/>
        <v>0</v>
      </c>
      <c r="S647" s="125">
        <f t="shared" si="260"/>
        <v>0</v>
      </c>
      <c r="T647" s="125">
        <f t="shared" si="260"/>
        <v>0</v>
      </c>
      <c r="U647" s="125">
        <f t="shared" si="260"/>
        <v>0</v>
      </c>
      <c r="V647" s="125">
        <f t="shared" si="260"/>
        <v>0</v>
      </c>
      <c r="W647" s="125">
        <f t="shared" si="260"/>
        <v>0</v>
      </c>
      <c r="X647" s="125">
        <f t="shared" si="260"/>
        <v>0</v>
      </c>
      <c r="Y647" s="125">
        <f t="shared" si="260"/>
        <v>0</v>
      </c>
      <c r="Z647" s="125">
        <f t="shared" si="260"/>
        <v>0</v>
      </c>
      <c r="AA647" s="125">
        <f t="shared" si="260"/>
        <v>0</v>
      </c>
      <c r="AB647" s="125">
        <f t="shared" si="260"/>
        <v>0</v>
      </c>
      <c r="AC647" s="125">
        <f t="shared" si="260"/>
        <v>0</v>
      </c>
      <c r="AD647" s="125">
        <f t="shared" si="260"/>
        <v>0</v>
      </c>
      <c r="AE647" s="125">
        <f t="shared" si="260"/>
        <v>0</v>
      </c>
    </row>
    <row r="648" spans="1:31" s="8" customFormat="1" hidden="1">
      <c r="A648" s="91">
        <f>A649</f>
        <v>3</v>
      </c>
      <c r="B648" s="92"/>
      <c r="C648" s="36"/>
      <c r="D648" s="54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</row>
    <row r="649" spans="1:31" s="8" customFormat="1" hidden="1">
      <c r="A649" s="179">
        <f>MIN(A650:A692)</f>
        <v>3</v>
      </c>
      <c r="B649" s="92"/>
      <c r="C649" s="93" t="s">
        <v>155</v>
      </c>
      <c r="D649" s="54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</row>
    <row r="650" spans="1:31" s="8" customFormat="1" hidden="1">
      <c r="A650" s="19">
        <f t="shared" ref="A650:A683" si="261">IF(MAX(E650:AF650)=0,IF(MIN(E650:AF650)=0,3,2),2)</f>
        <v>3</v>
      </c>
      <c r="B650" s="28"/>
      <c r="C650" s="81" t="s">
        <v>112</v>
      </c>
      <c r="D650" s="82"/>
      <c r="E650" s="112">
        <f t="shared" ref="E650:AE650" si="262">SUBTOTAL(9,E651:E683)</f>
        <v>0</v>
      </c>
      <c r="F650" s="112">
        <f t="shared" si="262"/>
        <v>0</v>
      </c>
      <c r="G650" s="112">
        <f t="shared" si="262"/>
        <v>0</v>
      </c>
      <c r="H650" s="112">
        <f t="shared" si="262"/>
        <v>0</v>
      </c>
      <c r="I650" s="112">
        <f t="shared" si="262"/>
        <v>0</v>
      </c>
      <c r="J650" s="112">
        <f t="shared" si="262"/>
        <v>0</v>
      </c>
      <c r="K650" s="112">
        <f t="shared" si="262"/>
        <v>0</v>
      </c>
      <c r="L650" s="112">
        <f t="shared" si="262"/>
        <v>0</v>
      </c>
      <c r="M650" s="112">
        <f t="shared" si="262"/>
        <v>0</v>
      </c>
      <c r="N650" s="112">
        <f t="shared" si="262"/>
        <v>0</v>
      </c>
      <c r="O650" s="112">
        <f t="shared" si="262"/>
        <v>0</v>
      </c>
      <c r="P650" s="112">
        <f t="shared" si="262"/>
        <v>0</v>
      </c>
      <c r="Q650" s="112">
        <f t="shared" si="262"/>
        <v>0</v>
      </c>
      <c r="R650" s="112">
        <f t="shared" si="262"/>
        <v>0</v>
      </c>
      <c r="S650" s="112">
        <f t="shared" si="262"/>
        <v>0</v>
      </c>
      <c r="T650" s="112">
        <f t="shared" si="262"/>
        <v>0</v>
      </c>
      <c r="U650" s="112">
        <f t="shared" si="262"/>
        <v>0</v>
      </c>
      <c r="V650" s="112">
        <f t="shared" si="262"/>
        <v>0</v>
      </c>
      <c r="W650" s="112">
        <f t="shared" si="262"/>
        <v>0</v>
      </c>
      <c r="X650" s="112">
        <f t="shared" si="262"/>
        <v>0</v>
      </c>
      <c r="Y650" s="112">
        <f t="shared" si="262"/>
        <v>0</v>
      </c>
      <c r="Z650" s="112">
        <f t="shared" si="262"/>
        <v>0</v>
      </c>
      <c r="AA650" s="112">
        <f t="shared" si="262"/>
        <v>0</v>
      </c>
      <c r="AB650" s="112">
        <f t="shared" si="262"/>
        <v>0</v>
      </c>
      <c r="AC650" s="112">
        <f t="shared" si="262"/>
        <v>0</v>
      </c>
      <c r="AD650" s="112">
        <f t="shared" si="262"/>
        <v>0</v>
      </c>
      <c r="AE650" s="112">
        <f t="shared" si="262"/>
        <v>0</v>
      </c>
    </row>
    <row r="651" spans="1:31" s="8" customFormat="1" hidden="1">
      <c r="A651" s="19">
        <f t="shared" si="261"/>
        <v>3</v>
      </c>
      <c r="B651" s="28" t="s">
        <v>172</v>
      </c>
      <c r="C651" s="76" t="s">
        <v>113</v>
      </c>
      <c r="D651" s="82"/>
      <c r="E651" s="112">
        <f t="shared" ref="E651:AE651" si="263">SUBTOTAL(9,E652:E674)</f>
        <v>0</v>
      </c>
      <c r="F651" s="112">
        <f t="shared" si="263"/>
        <v>0</v>
      </c>
      <c r="G651" s="112">
        <f t="shared" si="263"/>
        <v>0</v>
      </c>
      <c r="H651" s="112">
        <f t="shared" si="263"/>
        <v>0</v>
      </c>
      <c r="I651" s="112">
        <f t="shared" si="263"/>
        <v>0</v>
      </c>
      <c r="J651" s="112">
        <f t="shared" si="263"/>
        <v>0</v>
      </c>
      <c r="K651" s="112">
        <f t="shared" si="263"/>
        <v>0</v>
      </c>
      <c r="L651" s="112">
        <f t="shared" si="263"/>
        <v>0</v>
      </c>
      <c r="M651" s="112">
        <f t="shared" si="263"/>
        <v>0</v>
      </c>
      <c r="N651" s="112">
        <f t="shared" si="263"/>
        <v>0</v>
      </c>
      <c r="O651" s="112">
        <f t="shared" si="263"/>
        <v>0</v>
      </c>
      <c r="P651" s="112">
        <f t="shared" si="263"/>
        <v>0</v>
      </c>
      <c r="Q651" s="112">
        <f t="shared" si="263"/>
        <v>0</v>
      </c>
      <c r="R651" s="112">
        <f t="shared" si="263"/>
        <v>0</v>
      </c>
      <c r="S651" s="112">
        <f t="shared" si="263"/>
        <v>0</v>
      </c>
      <c r="T651" s="112">
        <f t="shared" si="263"/>
        <v>0</v>
      </c>
      <c r="U651" s="112">
        <f t="shared" si="263"/>
        <v>0</v>
      </c>
      <c r="V651" s="112">
        <f t="shared" si="263"/>
        <v>0</v>
      </c>
      <c r="W651" s="112">
        <f t="shared" si="263"/>
        <v>0</v>
      </c>
      <c r="X651" s="112">
        <f t="shared" si="263"/>
        <v>0</v>
      </c>
      <c r="Y651" s="112">
        <f t="shared" si="263"/>
        <v>0</v>
      </c>
      <c r="Z651" s="112">
        <f t="shared" si="263"/>
        <v>0</v>
      </c>
      <c r="AA651" s="112">
        <f t="shared" si="263"/>
        <v>0</v>
      </c>
      <c r="AB651" s="112">
        <f t="shared" si="263"/>
        <v>0</v>
      </c>
      <c r="AC651" s="112">
        <f t="shared" si="263"/>
        <v>0</v>
      </c>
      <c r="AD651" s="112">
        <f t="shared" si="263"/>
        <v>0</v>
      </c>
      <c r="AE651" s="112">
        <f t="shared" si="263"/>
        <v>0</v>
      </c>
    </row>
    <row r="652" spans="1:31" s="8" customFormat="1" hidden="1">
      <c r="A652" s="19">
        <f t="shared" si="261"/>
        <v>3</v>
      </c>
      <c r="B652" s="29"/>
      <c r="C652" s="75" t="s">
        <v>438</v>
      </c>
      <c r="D652" s="82"/>
      <c r="E652" s="112">
        <f t="shared" ref="E652:AE652" si="264">SUBTOTAL(9,E653:E663)</f>
        <v>0</v>
      </c>
      <c r="F652" s="112">
        <f t="shared" si="264"/>
        <v>0</v>
      </c>
      <c r="G652" s="112">
        <f t="shared" si="264"/>
        <v>0</v>
      </c>
      <c r="H652" s="112">
        <f t="shared" si="264"/>
        <v>0</v>
      </c>
      <c r="I652" s="112">
        <f t="shared" si="264"/>
        <v>0</v>
      </c>
      <c r="J652" s="112">
        <f t="shared" si="264"/>
        <v>0</v>
      </c>
      <c r="K652" s="112">
        <f t="shared" si="264"/>
        <v>0</v>
      </c>
      <c r="L652" s="112">
        <f t="shared" si="264"/>
        <v>0</v>
      </c>
      <c r="M652" s="112">
        <f t="shared" si="264"/>
        <v>0</v>
      </c>
      <c r="N652" s="112">
        <f t="shared" si="264"/>
        <v>0</v>
      </c>
      <c r="O652" s="112">
        <f t="shared" si="264"/>
        <v>0</v>
      </c>
      <c r="P652" s="112">
        <f t="shared" si="264"/>
        <v>0</v>
      </c>
      <c r="Q652" s="112">
        <f t="shared" si="264"/>
        <v>0</v>
      </c>
      <c r="R652" s="112">
        <f t="shared" si="264"/>
        <v>0</v>
      </c>
      <c r="S652" s="112">
        <f t="shared" si="264"/>
        <v>0</v>
      </c>
      <c r="T652" s="112">
        <f t="shared" si="264"/>
        <v>0</v>
      </c>
      <c r="U652" s="112">
        <f t="shared" si="264"/>
        <v>0</v>
      </c>
      <c r="V652" s="112">
        <f t="shared" si="264"/>
        <v>0</v>
      </c>
      <c r="W652" s="112">
        <f t="shared" si="264"/>
        <v>0</v>
      </c>
      <c r="X652" s="112">
        <f t="shared" si="264"/>
        <v>0</v>
      </c>
      <c r="Y652" s="112">
        <f t="shared" si="264"/>
        <v>0</v>
      </c>
      <c r="Z652" s="112">
        <f t="shared" si="264"/>
        <v>0</v>
      </c>
      <c r="AA652" s="112">
        <f t="shared" si="264"/>
        <v>0</v>
      </c>
      <c r="AB652" s="112">
        <f t="shared" si="264"/>
        <v>0</v>
      </c>
      <c r="AC652" s="112">
        <f t="shared" si="264"/>
        <v>0</v>
      </c>
      <c r="AD652" s="112">
        <f t="shared" si="264"/>
        <v>0</v>
      </c>
      <c r="AE652" s="112">
        <f t="shared" si="264"/>
        <v>0</v>
      </c>
    </row>
    <row r="653" spans="1:31" s="8" customFormat="1" ht="25.5" hidden="1">
      <c r="A653" s="19">
        <f t="shared" si="261"/>
        <v>3</v>
      </c>
      <c r="B653" s="68"/>
      <c r="C653" s="80" t="s">
        <v>142</v>
      </c>
      <c r="D653" s="59" t="s">
        <v>3</v>
      </c>
      <c r="E653" s="112">
        <f t="shared" ref="E653:AE653" si="265">SUBTOTAL(9,E654:E655)</f>
        <v>0</v>
      </c>
      <c r="F653" s="112">
        <f t="shared" si="265"/>
        <v>0</v>
      </c>
      <c r="G653" s="112">
        <f t="shared" si="265"/>
        <v>0</v>
      </c>
      <c r="H653" s="112">
        <f t="shared" si="265"/>
        <v>0</v>
      </c>
      <c r="I653" s="112">
        <f t="shared" si="265"/>
        <v>0</v>
      </c>
      <c r="J653" s="112">
        <f t="shared" si="265"/>
        <v>0</v>
      </c>
      <c r="K653" s="112">
        <f t="shared" si="265"/>
        <v>0</v>
      </c>
      <c r="L653" s="112">
        <f t="shared" si="265"/>
        <v>0</v>
      </c>
      <c r="M653" s="112">
        <f t="shared" si="265"/>
        <v>0</v>
      </c>
      <c r="N653" s="112">
        <f t="shared" si="265"/>
        <v>0</v>
      </c>
      <c r="O653" s="112">
        <f t="shared" si="265"/>
        <v>0</v>
      </c>
      <c r="P653" s="112">
        <f t="shared" si="265"/>
        <v>0</v>
      </c>
      <c r="Q653" s="112">
        <f t="shared" si="265"/>
        <v>0</v>
      </c>
      <c r="R653" s="112">
        <f t="shared" si="265"/>
        <v>0</v>
      </c>
      <c r="S653" s="112">
        <f t="shared" si="265"/>
        <v>0</v>
      </c>
      <c r="T653" s="112">
        <f t="shared" si="265"/>
        <v>0</v>
      </c>
      <c r="U653" s="112">
        <f t="shared" si="265"/>
        <v>0</v>
      </c>
      <c r="V653" s="112">
        <f t="shared" si="265"/>
        <v>0</v>
      </c>
      <c r="W653" s="112">
        <f t="shared" si="265"/>
        <v>0</v>
      </c>
      <c r="X653" s="112">
        <f t="shared" si="265"/>
        <v>0</v>
      </c>
      <c r="Y653" s="112">
        <f t="shared" si="265"/>
        <v>0</v>
      </c>
      <c r="Z653" s="112">
        <f t="shared" si="265"/>
        <v>0</v>
      </c>
      <c r="AA653" s="112">
        <f t="shared" si="265"/>
        <v>0</v>
      </c>
      <c r="AB653" s="112">
        <f t="shared" si="265"/>
        <v>0</v>
      </c>
      <c r="AC653" s="112">
        <f t="shared" si="265"/>
        <v>0</v>
      </c>
      <c r="AD653" s="112">
        <f t="shared" si="265"/>
        <v>0</v>
      </c>
      <c r="AE653" s="112">
        <f t="shared" si="265"/>
        <v>0</v>
      </c>
    </row>
    <row r="654" spans="1:31" s="8" customFormat="1" ht="25.5" hidden="1">
      <c r="A654" s="19">
        <f t="shared" si="261"/>
        <v>3</v>
      </c>
      <c r="B654" s="68"/>
      <c r="C654" s="140" t="s">
        <v>273</v>
      </c>
      <c r="D654" s="59" t="s">
        <v>274</v>
      </c>
      <c r="E654" s="114">
        <f>F654+Y654</f>
        <v>0</v>
      </c>
      <c r="F654" s="114">
        <f>SUM(G654:X654)</f>
        <v>0</v>
      </c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4">
        <f>SUM(Z654:AE654)</f>
        <v>0</v>
      </c>
      <c r="Z654" s="113"/>
      <c r="AA654" s="113"/>
      <c r="AB654" s="113"/>
      <c r="AC654" s="113"/>
      <c r="AD654" s="113"/>
      <c r="AE654" s="113"/>
    </row>
    <row r="655" spans="1:31" s="8" customFormat="1" ht="25.5" hidden="1">
      <c r="A655" s="19">
        <f t="shared" si="261"/>
        <v>3</v>
      </c>
      <c r="B655" s="68"/>
      <c r="C655" s="140" t="s">
        <v>275</v>
      </c>
      <c r="D655" s="59" t="s">
        <v>276</v>
      </c>
      <c r="E655" s="114">
        <f>F655+Y655</f>
        <v>0</v>
      </c>
      <c r="F655" s="114">
        <f>SUM(G655:X655)</f>
        <v>0</v>
      </c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4">
        <f>SUM(Z655:AE655)</f>
        <v>0</v>
      </c>
      <c r="Z655" s="113"/>
      <c r="AA655" s="113"/>
      <c r="AB655" s="113"/>
      <c r="AC655" s="113"/>
      <c r="AD655" s="113"/>
      <c r="AE655" s="113"/>
    </row>
    <row r="656" spans="1:31" s="8" customFormat="1" hidden="1">
      <c r="A656" s="19">
        <f t="shared" si="261"/>
        <v>3</v>
      </c>
      <c r="B656" s="69"/>
      <c r="C656" s="141" t="s">
        <v>141</v>
      </c>
      <c r="D656" s="60" t="s">
        <v>4</v>
      </c>
      <c r="E656" s="114">
        <f>F656+Y656</f>
        <v>0</v>
      </c>
      <c r="F656" s="114">
        <f>SUM(G656:X656)</f>
        <v>0</v>
      </c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4">
        <f>SUM(Z656:AE656)</f>
        <v>0</v>
      </c>
      <c r="Z656" s="113"/>
      <c r="AA656" s="113"/>
      <c r="AB656" s="113"/>
      <c r="AC656" s="113"/>
      <c r="AD656" s="113"/>
      <c r="AE656" s="113"/>
    </row>
    <row r="657" spans="1:31" s="8" customFormat="1" hidden="1">
      <c r="A657" s="19">
        <f t="shared" si="261"/>
        <v>3</v>
      </c>
      <c r="B657" s="69"/>
      <c r="C657" s="80" t="s">
        <v>326</v>
      </c>
      <c r="D657" s="83" t="s">
        <v>316</v>
      </c>
      <c r="E657" s="112">
        <f t="shared" ref="E657:AE657" si="266">SUBTOTAL(9,E658:E662)</f>
        <v>0</v>
      </c>
      <c r="F657" s="112">
        <f t="shared" si="266"/>
        <v>0</v>
      </c>
      <c r="G657" s="112">
        <f t="shared" si="266"/>
        <v>0</v>
      </c>
      <c r="H657" s="112">
        <f t="shared" si="266"/>
        <v>0</v>
      </c>
      <c r="I657" s="112">
        <f t="shared" si="266"/>
        <v>0</v>
      </c>
      <c r="J657" s="112">
        <f t="shared" si="266"/>
        <v>0</v>
      </c>
      <c r="K657" s="112">
        <f t="shared" si="266"/>
        <v>0</v>
      </c>
      <c r="L657" s="112">
        <f t="shared" si="266"/>
        <v>0</v>
      </c>
      <c r="M657" s="112">
        <f t="shared" si="266"/>
        <v>0</v>
      </c>
      <c r="N657" s="112">
        <f t="shared" si="266"/>
        <v>0</v>
      </c>
      <c r="O657" s="112">
        <f t="shared" si="266"/>
        <v>0</v>
      </c>
      <c r="P657" s="112">
        <f t="shared" si="266"/>
        <v>0</v>
      </c>
      <c r="Q657" s="112">
        <f t="shared" si="266"/>
        <v>0</v>
      </c>
      <c r="R657" s="112">
        <f t="shared" si="266"/>
        <v>0</v>
      </c>
      <c r="S657" s="112">
        <f t="shared" si="266"/>
        <v>0</v>
      </c>
      <c r="T657" s="112">
        <f t="shared" si="266"/>
        <v>0</v>
      </c>
      <c r="U657" s="112">
        <f t="shared" si="266"/>
        <v>0</v>
      </c>
      <c r="V657" s="112">
        <f t="shared" si="266"/>
        <v>0</v>
      </c>
      <c r="W657" s="112">
        <f t="shared" si="266"/>
        <v>0</v>
      </c>
      <c r="X657" s="112">
        <f t="shared" si="266"/>
        <v>0</v>
      </c>
      <c r="Y657" s="112">
        <f t="shared" si="266"/>
        <v>0</v>
      </c>
      <c r="Z657" s="112">
        <f t="shared" si="266"/>
        <v>0</v>
      </c>
      <c r="AA657" s="112">
        <f t="shared" si="266"/>
        <v>0</v>
      </c>
      <c r="AB657" s="112">
        <f t="shared" si="266"/>
        <v>0</v>
      </c>
      <c r="AC657" s="112">
        <f t="shared" si="266"/>
        <v>0</v>
      </c>
      <c r="AD657" s="112">
        <f t="shared" si="266"/>
        <v>0</v>
      </c>
      <c r="AE657" s="112">
        <f t="shared" si="266"/>
        <v>0</v>
      </c>
    </row>
    <row r="658" spans="1:31" s="8" customFormat="1" ht="25.5" hidden="1">
      <c r="A658" s="19">
        <f t="shared" si="261"/>
        <v>3</v>
      </c>
      <c r="B658" s="69"/>
      <c r="C658" s="142" t="s">
        <v>140</v>
      </c>
      <c r="D658" s="83" t="s">
        <v>131</v>
      </c>
      <c r="E658" s="114">
        <f t="shared" ref="E658:E674" si="267">F658+Y658</f>
        <v>0</v>
      </c>
      <c r="F658" s="114">
        <f t="shared" ref="F658:F674" si="268">SUM(G658:X658)</f>
        <v>0</v>
      </c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4">
        <f t="shared" ref="Y658:Y674" si="269">SUM(Z658:AE658)</f>
        <v>0</v>
      </c>
      <c r="Z658" s="113"/>
      <c r="AA658" s="113"/>
      <c r="AB658" s="113"/>
      <c r="AC658" s="113"/>
      <c r="AD658" s="113"/>
      <c r="AE658" s="113"/>
    </row>
    <row r="659" spans="1:31" s="8" customFormat="1" ht="25.5" hidden="1">
      <c r="A659" s="19">
        <f t="shared" si="261"/>
        <v>3</v>
      </c>
      <c r="B659" s="69"/>
      <c r="C659" s="140" t="s">
        <v>136</v>
      </c>
      <c r="D659" s="83" t="s">
        <v>132</v>
      </c>
      <c r="E659" s="114">
        <f>F659+Y659</f>
        <v>0</v>
      </c>
      <c r="F659" s="114">
        <f>SUM(G659:X659)</f>
        <v>0</v>
      </c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4">
        <f>SUM(Z659:AE659)</f>
        <v>0</v>
      </c>
      <c r="Z659" s="113"/>
      <c r="AA659" s="113"/>
      <c r="AB659" s="113"/>
      <c r="AC659" s="113"/>
      <c r="AD659" s="113"/>
      <c r="AE659" s="113"/>
    </row>
    <row r="660" spans="1:31" s="8" customFormat="1" hidden="1">
      <c r="A660" s="19">
        <f t="shared" si="261"/>
        <v>3</v>
      </c>
      <c r="B660" s="69"/>
      <c r="C660" s="140" t="s">
        <v>137</v>
      </c>
      <c r="D660" s="83" t="s">
        <v>133</v>
      </c>
      <c r="E660" s="114">
        <f t="shared" si="267"/>
        <v>0</v>
      </c>
      <c r="F660" s="114">
        <f t="shared" si="268"/>
        <v>0</v>
      </c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4">
        <f t="shared" si="269"/>
        <v>0</v>
      </c>
      <c r="Z660" s="113"/>
      <c r="AA660" s="113"/>
      <c r="AB660" s="113"/>
      <c r="AC660" s="113"/>
      <c r="AD660" s="113"/>
      <c r="AE660" s="113"/>
    </row>
    <row r="661" spans="1:31" s="8" customFormat="1" hidden="1">
      <c r="A661" s="19">
        <f t="shared" si="261"/>
        <v>3</v>
      </c>
      <c r="B661" s="69"/>
      <c r="C661" s="140" t="s">
        <v>449</v>
      </c>
      <c r="D661" s="83" t="s">
        <v>134</v>
      </c>
      <c r="E661" s="114">
        <f t="shared" si="267"/>
        <v>0</v>
      </c>
      <c r="F661" s="114">
        <f t="shared" si="268"/>
        <v>0</v>
      </c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4">
        <f t="shared" si="269"/>
        <v>0</v>
      </c>
      <c r="Z661" s="113"/>
      <c r="AA661" s="113"/>
      <c r="AB661" s="113"/>
      <c r="AC661" s="113"/>
      <c r="AD661" s="113"/>
      <c r="AE661" s="113"/>
    </row>
    <row r="662" spans="1:31" s="8" customFormat="1" ht="25.5" hidden="1">
      <c r="A662" s="19">
        <f t="shared" si="261"/>
        <v>3</v>
      </c>
      <c r="B662" s="69"/>
      <c r="C662" s="140" t="s">
        <v>138</v>
      </c>
      <c r="D662" s="83" t="s">
        <v>135</v>
      </c>
      <c r="E662" s="114">
        <f t="shared" si="267"/>
        <v>0</v>
      </c>
      <c r="F662" s="114">
        <f t="shared" si="268"/>
        <v>0</v>
      </c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4">
        <f t="shared" si="269"/>
        <v>0</v>
      </c>
      <c r="Z662" s="113"/>
      <c r="AA662" s="113"/>
      <c r="AB662" s="113"/>
      <c r="AC662" s="113"/>
      <c r="AD662" s="113"/>
      <c r="AE662" s="113"/>
    </row>
    <row r="663" spans="1:31" s="8" customFormat="1" hidden="1">
      <c r="A663" s="19">
        <f t="shared" si="261"/>
        <v>3</v>
      </c>
      <c r="B663" s="69"/>
      <c r="C663" s="79" t="s">
        <v>139</v>
      </c>
      <c r="D663" s="83" t="s">
        <v>6</v>
      </c>
      <c r="E663" s="114">
        <f t="shared" si="267"/>
        <v>0</v>
      </c>
      <c r="F663" s="114">
        <f t="shared" si="268"/>
        <v>0</v>
      </c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4">
        <f t="shared" si="269"/>
        <v>0</v>
      </c>
      <c r="Z663" s="113"/>
      <c r="AA663" s="113"/>
      <c r="AB663" s="113"/>
      <c r="AC663" s="113"/>
      <c r="AD663" s="113"/>
      <c r="AE663" s="113"/>
    </row>
    <row r="664" spans="1:31" s="8" customFormat="1" hidden="1">
      <c r="A664" s="19">
        <f t="shared" si="261"/>
        <v>3</v>
      </c>
      <c r="B664" s="69"/>
      <c r="C664" s="86" t="s">
        <v>96</v>
      </c>
      <c r="D664" s="60" t="s">
        <v>7</v>
      </c>
      <c r="E664" s="114">
        <f t="shared" si="267"/>
        <v>0</v>
      </c>
      <c r="F664" s="114">
        <f t="shared" si="268"/>
        <v>0</v>
      </c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4">
        <f t="shared" si="269"/>
        <v>0</v>
      </c>
      <c r="Z664" s="113"/>
      <c r="AA664" s="113"/>
      <c r="AB664" s="113"/>
      <c r="AC664" s="113"/>
      <c r="AD664" s="113"/>
      <c r="AE664" s="113"/>
    </row>
    <row r="665" spans="1:31" s="8" customFormat="1" hidden="1">
      <c r="A665" s="19">
        <f t="shared" si="261"/>
        <v>3</v>
      </c>
      <c r="B665" s="69"/>
      <c r="C665" s="86" t="s">
        <v>327</v>
      </c>
      <c r="D665" s="60" t="s">
        <v>12</v>
      </c>
      <c r="E665" s="114">
        <f t="shared" si="267"/>
        <v>0</v>
      </c>
      <c r="F665" s="114">
        <f t="shared" si="268"/>
        <v>0</v>
      </c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4">
        <f t="shared" si="269"/>
        <v>0</v>
      </c>
      <c r="Z665" s="113"/>
      <c r="AA665" s="113"/>
      <c r="AB665" s="113"/>
      <c r="AC665" s="113"/>
      <c r="AD665" s="113"/>
      <c r="AE665" s="113"/>
    </row>
    <row r="666" spans="1:31" s="8" customFormat="1" hidden="1">
      <c r="A666" s="19">
        <f t="shared" si="261"/>
        <v>3</v>
      </c>
      <c r="B666" s="70"/>
      <c r="C666" s="74" t="s">
        <v>99</v>
      </c>
      <c r="D666" s="71" t="s">
        <v>28</v>
      </c>
      <c r="E666" s="114">
        <f t="shared" si="267"/>
        <v>0</v>
      </c>
      <c r="F666" s="114">
        <f t="shared" si="268"/>
        <v>0</v>
      </c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4">
        <f t="shared" si="269"/>
        <v>0</v>
      </c>
      <c r="Z666" s="113"/>
      <c r="AA666" s="113"/>
      <c r="AB666" s="113"/>
      <c r="AC666" s="113"/>
      <c r="AD666" s="113"/>
      <c r="AE666" s="113"/>
    </row>
    <row r="667" spans="1:31" s="8" customFormat="1" hidden="1">
      <c r="A667" s="19">
        <f t="shared" si="261"/>
        <v>3</v>
      </c>
      <c r="B667" s="70"/>
      <c r="C667" s="74" t="s">
        <v>116</v>
      </c>
      <c r="D667" s="72" t="s">
        <v>22</v>
      </c>
      <c r="E667" s="114">
        <f t="shared" si="267"/>
        <v>0</v>
      </c>
      <c r="F667" s="114">
        <f t="shared" si="268"/>
        <v>0</v>
      </c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4">
        <f t="shared" si="269"/>
        <v>0</v>
      </c>
      <c r="Z667" s="113"/>
      <c r="AA667" s="113"/>
      <c r="AB667" s="113"/>
      <c r="AC667" s="113"/>
      <c r="AD667" s="113"/>
      <c r="AE667" s="113"/>
    </row>
    <row r="668" spans="1:31" s="8" customFormat="1" hidden="1">
      <c r="A668" s="19">
        <f t="shared" si="261"/>
        <v>3</v>
      </c>
      <c r="B668" s="70"/>
      <c r="C668" s="74" t="s">
        <v>98</v>
      </c>
      <c r="D668" s="71" t="s">
        <v>24</v>
      </c>
      <c r="E668" s="114">
        <f>F668+Y668</f>
        <v>0</v>
      </c>
      <c r="F668" s="114">
        <f>SUM(G668:X668)</f>
        <v>0</v>
      </c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4">
        <f>SUM(Z668:AE668)</f>
        <v>0</v>
      </c>
      <c r="Z668" s="113"/>
      <c r="AA668" s="113"/>
      <c r="AB668" s="113"/>
      <c r="AC668" s="113"/>
      <c r="AD668" s="113"/>
      <c r="AE668" s="113"/>
    </row>
    <row r="669" spans="1:31" s="8" customFormat="1" hidden="1">
      <c r="A669" s="19">
        <f t="shared" si="261"/>
        <v>3</v>
      </c>
      <c r="B669" s="29"/>
      <c r="C669" s="75" t="s">
        <v>450</v>
      </c>
      <c r="D669" s="82"/>
      <c r="E669" s="112">
        <f t="shared" ref="E669:AE669" si="270">SUBTOTAL(9,E670:E673)</f>
        <v>0</v>
      </c>
      <c r="F669" s="112">
        <f t="shared" si="270"/>
        <v>0</v>
      </c>
      <c r="G669" s="112">
        <f t="shared" si="270"/>
        <v>0</v>
      </c>
      <c r="H669" s="112">
        <f t="shared" si="270"/>
        <v>0</v>
      </c>
      <c r="I669" s="112">
        <f t="shared" si="270"/>
        <v>0</v>
      </c>
      <c r="J669" s="112">
        <f t="shared" si="270"/>
        <v>0</v>
      </c>
      <c r="K669" s="112">
        <f t="shared" si="270"/>
        <v>0</v>
      </c>
      <c r="L669" s="112">
        <f t="shared" si="270"/>
        <v>0</v>
      </c>
      <c r="M669" s="112">
        <f t="shared" si="270"/>
        <v>0</v>
      </c>
      <c r="N669" s="112">
        <f t="shared" si="270"/>
        <v>0</v>
      </c>
      <c r="O669" s="112">
        <f t="shared" si="270"/>
        <v>0</v>
      </c>
      <c r="P669" s="112">
        <f t="shared" si="270"/>
        <v>0</v>
      </c>
      <c r="Q669" s="112">
        <f t="shared" si="270"/>
        <v>0</v>
      </c>
      <c r="R669" s="112">
        <f t="shared" si="270"/>
        <v>0</v>
      </c>
      <c r="S669" s="112">
        <f t="shared" si="270"/>
        <v>0</v>
      </c>
      <c r="T669" s="112">
        <f t="shared" si="270"/>
        <v>0</v>
      </c>
      <c r="U669" s="112">
        <f t="shared" si="270"/>
        <v>0</v>
      </c>
      <c r="V669" s="112">
        <f t="shared" si="270"/>
        <v>0</v>
      </c>
      <c r="W669" s="112">
        <f t="shared" si="270"/>
        <v>0</v>
      </c>
      <c r="X669" s="112">
        <f t="shared" si="270"/>
        <v>0</v>
      </c>
      <c r="Y669" s="112">
        <f t="shared" si="270"/>
        <v>0</v>
      </c>
      <c r="Z669" s="112">
        <f t="shared" si="270"/>
        <v>0</v>
      </c>
      <c r="AA669" s="112">
        <f t="shared" si="270"/>
        <v>0</v>
      </c>
      <c r="AB669" s="112">
        <f t="shared" si="270"/>
        <v>0</v>
      </c>
      <c r="AC669" s="112">
        <f t="shared" si="270"/>
        <v>0</v>
      </c>
      <c r="AD669" s="112">
        <f t="shared" si="270"/>
        <v>0</v>
      </c>
      <c r="AE669" s="112">
        <f t="shared" si="270"/>
        <v>0</v>
      </c>
    </row>
    <row r="670" spans="1:31" s="8" customFormat="1" hidden="1">
      <c r="A670" s="19">
        <f t="shared" si="261"/>
        <v>3</v>
      </c>
      <c r="B670" s="70"/>
      <c r="C670" s="101" t="s">
        <v>451</v>
      </c>
      <c r="D670" s="71" t="s">
        <v>118</v>
      </c>
      <c r="E670" s="114">
        <f t="shared" si="267"/>
        <v>0</v>
      </c>
      <c r="F670" s="114">
        <f t="shared" si="268"/>
        <v>0</v>
      </c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4">
        <f t="shared" si="269"/>
        <v>0</v>
      </c>
      <c r="Z670" s="113"/>
      <c r="AA670" s="113"/>
      <c r="AB670" s="113"/>
      <c r="AC670" s="113"/>
      <c r="AD670" s="113"/>
      <c r="AE670" s="113"/>
    </row>
    <row r="671" spans="1:31" s="8" customFormat="1" ht="25.5" hidden="1">
      <c r="A671" s="19">
        <f t="shared" si="261"/>
        <v>3</v>
      </c>
      <c r="B671" s="70"/>
      <c r="C671" s="110" t="s">
        <v>452</v>
      </c>
      <c r="D671" s="72" t="s">
        <v>143</v>
      </c>
      <c r="E671" s="114">
        <f t="shared" si="267"/>
        <v>0</v>
      </c>
      <c r="F671" s="114">
        <f t="shared" si="268"/>
        <v>0</v>
      </c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4">
        <f t="shared" si="269"/>
        <v>0</v>
      </c>
      <c r="Z671" s="113"/>
      <c r="AA671" s="113"/>
      <c r="AB671" s="113"/>
      <c r="AC671" s="113"/>
      <c r="AD671" s="113"/>
      <c r="AE671" s="113"/>
    </row>
    <row r="672" spans="1:31" s="8" customFormat="1" hidden="1">
      <c r="A672" s="19">
        <f t="shared" si="261"/>
        <v>3</v>
      </c>
      <c r="B672" s="70"/>
      <c r="C672" s="183" t="s">
        <v>477</v>
      </c>
      <c r="D672" s="184" t="s">
        <v>478</v>
      </c>
      <c r="E672" s="114">
        <f>F672+Y672</f>
        <v>0</v>
      </c>
      <c r="F672" s="114">
        <f>SUM(G672:X672)</f>
        <v>0</v>
      </c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4">
        <f>SUM(Z672:AE672)</f>
        <v>0</v>
      </c>
      <c r="Z672" s="113"/>
      <c r="AA672" s="113"/>
      <c r="AB672" s="113"/>
      <c r="AC672" s="113"/>
      <c r="AD672" s="113"/>
      <c r="AE672" s="113"/>
    </row>
    <row r="673" spans="1:31" s="8" customFormat="1" ht="25.5" hidden="1">
      <c r="A673" s="19">
        <f t="shared" si="261"/>
        <v>3</v>
      </c>
      <c r="B673" s="70"/>
      <c r="C673" s="101" t="s">
        <v>476</v>
      </c>
      <c r="D673" s="72" t="s">
        <v>26</v>
      </c>
      <c r="E673" s="114">
        <f t="shared" si="267"/>
        <v>0</v>
      </c>
      <c r="F673" s="114">
        <f t="shared" si="268"/>
        <v>0</v>
      </c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4">
        <f t="shared" si="269"/>
        <v>0</v>
      </c>
      <c r="Z673" s="113"/>
      <c r="AA673" s="113"/>
      <c r="AB673" s="113"/>
      <c r="AC673" s="113"/>
      <c r="AD673" s="113"/>
      <c r="AE673" s="113"/>
    </row>
    <row r="674" spans="1:31" s="8" customFormat="1" ht="25.5" hidden="1">
      <c r="A674" s="19">
        <f t="shared" si="261"/>
        <v>3</v>
      </c>
      <c r="B674" s="70"/>
      <c r="C674" s="75" t="s">
        <v>117</v>
      </c>
      <c r="D674" s="72" t="s">
        <v>27</v>
      </c>
      <c r="E674" s="114">
        <f t="shared" si="267"/>
        <v>0</v>
      </c>
      <c r="F674" s="114">
        <f t="shared" si="268"/>
        <v>0</v>
      </c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4">
        <f t="shared" si="269"/>
        <v>0</v>
      </c>
      <c r="Z674" s="113"/>
      <c r="AA674" s="113"/>
      <c r="AB674" s="113"/>
      <c r="AC674" s="113"/>
      <c r="AD674" s="113"/>
      <c r="AE674" s="113"/>
    </row>
    <row r="675" spans="1:31" s="8" customFormat="1" hidden="1">
      <c r="A675" s="19">
        <f t="shared" si="261"/>
        <v>3</v>
      </c>
      <c r="B675" s="28" t="s">
        <v>14</v>
      </c>
      <c r="C675" s="76" t="s">
        <v>328</v>
      </c>
      <c r="D675" s="72" t="s">
        <v>217</v>
      </c>
      <c r="E675" s="114">
        <f t="shared" ref="E675:AE675" si="271">SUBTOTAL(9,E676:E677)</f>
        <v>0</v>
      </c>
      <c r="F675" s="114">
        <f t="shared" si="271"/>
        <v>0</v>
      </c>
      <c r="G675" s="112">
        <f t="shared" si="271"/>
        <v>0</v>
      </c>
      <c r="H675" s="112">
        <f t="shared" si="271"/>
        <v>0</v>
      </c>
      <c r="I675" s="112">
        <f t="shared" si="271"/>
        <v>0</v>
      </c>
      <c r="J675" s="112">
        <f t="shared" si="271"/>
        <v>0</v>
      </c>
      <c r="K675" s="112">
        <f t="shared" si="271"/>
        <v>0</v>
      </c>
      <c r="L675" s="112">
        <f t="shared" si="271"/>
        <v>0</v>
      </c>
      <c r="M675" s="112">
        <f t="shared" si="271"/>
        <v>0</v>
      </c>
      <c r="N675" s="112">
        <f t="shared" si="271"/>
        <v>0</v>
      </c>
      <c r="O675" s="112">
        <f t="shared" si="271"/>
        <v>0</v>
      </c>
      <c r="P675" s="112">
        <f t="shared" si="271"/>
        <v>0</v>
      </c>
      <c r="Q675" s="112">
        <f t="shared" si="271"/>
        <v>0</v>
      </c>
      <c r="R675" s="112">
        <f t="shared" si="271"/>
        <v>0</v>
      </c>
      <c r="S675" s="112">
        <f t="shared" si="271"/>
        <v>0</v>
      </c>
      <c r="T675" s="112">
        <f t="shared" si="271"/>
        <v>0</v>
      </c>
      <c r="U675" s="112">
        <f t="shared" si="271"/>
        <v>0</v>
      </c>
      <c r="V675" s="112">
        <f t="shared" si="271"/>
        <v>0</v>
      </c>
      <c r="W675" s="112">
        <f t="shared" si="271"/>
        <v>0</v>
      </c>
      <c r="X675" s="112">
        <f t="shared" si="271"/>
        <v>0</v>
      </c>
      <c r="Y675" s="114">
        <f t="shared" si="271"/>
        <v>0</v>
      </c>
      <c r="Z675" s="112">
        <f t="shared" si="271"/>
        <v>0</v>
      </c>
      <c r="AA675" s="112">
        <f t="shared" si="271"/>
        <v>0</v>
      </c>
      <c r="AB675" s="112">
        <f t="shared" si="271"/>
        <v>0</v>
      </c>
      <c r="AC675" s="112">
        <f t="shared" si="271"/>
        <v>0</v>
      </c>
      <c r="AD675" s="112">
        <f t="shared" si="271"/>
        <v>0</v>
      </c>
      <c r="AE675" s="112">
        <f t="shared" si="271"/>
        <v>0</v>
      </c>
    </row>
    <row r="676" spans="1:31" s="8" customFormat="1" hidden="1">
      <c r="A676" s="19">
        <f t="shared" si="261"/>
        <v>3</v>
      </c>
      <c r="B676" s="70"/>
      <c r="C676" s="74" t="s">
        <v>329</v>
      </c>
      <c r="D676" s="71" t="s">
        <v>310</v>
      </c>
      <c r="E676" s="114">
        <f>F676+Y676</f>
        <v>0</v>
      </c>
      <c r="F676" s="114">
        <f>SUM(G676:X676)</f>
        <v>0</v>
      </c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4">
        <f>SUM(Z676:AE676)</f>
        <v>0</v>
      </c>
      <c r="Z676" s="113"/>
      <c r="AA676" s="113"/>
      <c r="AB676" s="113"/>
      <c r="AC676" s="113"/>
      <c r="AD676" s="113"/>
      <c r="AE676" s="113"/>
    </row>
    <row r="677" spans="1:31" s="8" customFormat="1" hidden="1">
      <c r="A677" s="19">
        <f t="shared" si="261"/>
        <v>3</v>
      </c>
      <c r="B677" s="70"/>
      <c r="C677" s="74" t="s">
        <v>330</v>
      </c>
      <c r="D677" s="71" t="s">
        <v>311</v>
      </c>
      <c r="E677" s="114">
        <f>F677+Y677</f>
        <v>0</v>
      </c>
      <c r="F677" s="114">
        <f>SUM(G677:X677)</f>
        <v>0</v>
      </c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4">
        <f>SUM(Z677:AE677)</f>
        <v>0</v>
      </c>
      <c r="Z677" s="113"/>
      <c r="AA677" s="113"/>
      <c r="AB677" s="113"/>
      <c r="AC677" s="113"/>
      <c r="AD677" s="113"/>
      <c r="AE677" s="113"/>
    </row>
    <row r="678" spans="1:31" s="8" customFormat="1" hidden="1">
      <c r="A678" s="19">
        <f t="shared" si="261"/>
        <v>3</v>
      </c>
      <c r="B678" s="28" t="s">
        <v>25</v>
      </c>
      <c r="C678" s="76" t="s">
        <v>119</v>
      </c>
      <c r="D678" s="72"/>
      <c r="E678" s="112">
        <f t="shared" ref="E678:AE678" si="272">SUBTOTAL(9,E679:E683)</f>
        <v>0</v>
      </c>
      <c r="F678" s="112">
        <f t="shared" si="272"/>
        <v>0</v>
      </c>
      <c r="G678" s="112">
        <f t="shared" si="272"/>
        <v>0</v>
      </c>
      <c r="H678" s="112">
        <f t="shared" si="272"/>
        <v>0</v>
      </c>
      <c r="I678" s="112">
        <f t="shared" si="272"/>
        <v>0</v>
      </c>
      <c r="J678" s="112">
        <f t="shared" si="272"/>
        <v>0</v>
      </c>
      <c r="K678" s="112">
        <f t="shared" si="272"/>
        <v>0</v>
      </c>
      <c r="L678" s="112">
        <f t="shared" si="272"/>
        <v>0</v>
      </c>
      <c r="M678" s="112">
        <f t="shared" si="272"/>
        <v>0</v>
      </c>
      <c r="N678" s="112">
        <f t="shared" si="272"/>
        <v>0</v>
      </c>
      <c r="O678" s="112">
        <f t="shared" si="272"/>
        <v>0</v>
      </c>
      <c r="P678" s="112">
        <f t="shared" si="272"/>
        <v>0</v>
      </c>
      <c r="Q678" s="112">
        <f t="shared" si="272"/>
        <v>0</v>
      </c>
      <c r="R678" s="112">
        <f t="shared" si="272"/>
        <v>0</v>
      </c>
      <c r="S678" s="112">
        <f t="shared" si="272"/>
        <v>0</v>
      </c>
      <c r="T678" s="112">
        <f t="shared" si="272"/>
        <v>0</v>
      </c>
      <c r="U678" s="112">
        <f t="shared" si="272"/>
        <v>0</v>
      </c>
      <c r="V678" s="112">
        <f t="shared" si="272"/>
        <v>0</v>
      </c>
      <c r="W678" s="112">
        <f t="shared" si="272"/>
        <v>0</v>
      </c>
      <c r="X678" s="112">
        <f t="shared" si="272"/>
        <v>0</v>
      </c>
      <c r="Y678" s="112">
        <f t="shared" si="272"/>
        <v>0</v>
      </c>
      <c r="Z678" s="112">
        <f t="shared" si="272"/>
        <v>0</v>
      </c>
      <c r="AA678" s="112">
        <f t="shared" si="272"/>
        <v>0</v>
      </c>
      <c r="AB678" s="112">
        <f t="shared" si="272"/>
        <v>0</v>
      </c>
      <c r="AC678" s="112">
        <f t="shared" si="272"/>
        <v>0</v>
      </c>
      <c r="AD678" s="112">
        <f t="shared" si="272"/>
        <v>0</v>
      </c>
      <c r="AE678" s="112">
        <f t="shared" si="272"/>
        <v>0</v>
      </c>
    </row>
    <row r="679" spans="1:31" s="8" customFormat="1" hidden="1">
      <c r="A679" s="19">
        <f t="shared" si="261"/>
        <v>3</v>
      </c>
      <c r="B679" s="70"/>
      <c r="C679" s="74" t="s">
        <v>181</v>
      </c>
      <c r="D679" s="71" t="s">
        <v>182</v>
      </c>
      <c r="E679" s="114">
        <f>F679+Y679</f>
        <v>0</v>
      </c>
      <c r="F679" s="114">
        <f>SUM(G679:X679)</f>
        <v>0</v>
      </c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4">
        <f>SUM(Z679:AE679)</f>
        <v>0</v>
      </c>
      <c r="Z679" s="113"/>
      <c r="AA679" s="113"/>
      <c r="AB679" s="113"/>
      <c r="AC679" s="113"/>
      <c r="AD679" s="113"/>
      <c r="AE679" s="113"/>
    </row>
    <row r="680" spans="1:31" s="8" customFormat="1" hidden="1">
      <c r="A680" s="19">
        <f t="shared" si="261"/>
        <v>3</v>
      </c>
      <c r="B680" s="70"/>
      <c r="C680" s="74" t="s">
        <v>183</v>
      </c>
      <c r="D680" s="71" t="s">
        <v>184</v>
      </c>
      <c r="E680" s="114">
        <f>F680+Y680</f>
        <v>0</v>
      </c>
      <c r="F680" s="114">
        <f>SUM(G680:X680)</f>
        <v>0</v>
      </c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4">
        <f>SUM(Z680:AE680)</f>
        <v>0</v>
      </c>
      <c r="Z680" s="113"/>
      <c r="AA680" s="113"/>
      <c r="AB680" s="113"/>
      <c r="AC680" s="113"/>
      <c r="AD680" s="113"/>
      <c r="AE680" s="113"/>
    </row>
    <row r="681" spans="1:31" s="8" customFormat="1" hidden="1">
      <c r="A681" s="19">
        <f t="shared" si="261"/>
        <v>3</v>
      </c>
      <c r="B681" s="70"/>
      <c r="C681" s="74" t="s">
        <v>185</v>
      </c>
      <c r="D681" s="71" t="s">
        <v>186</v>
      </c>
      <c r="E681" s="114">
        <f>F681+Y681</f>
        <v>0</v>
      </c>
      <c r="F681" s="114">
        <f>SUM(G681:X681)</f>
        <v>0</v>
      </c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4">
        <f>SUM(Z681:AE681)</f>
        <v>0</v>
      </c>
      <c r="Z681" s="113"/>
      <c r="AA681" s="113"/>
      <c r="AB681" s="113"/>
      <c r="AC681" s="113"/>
      <c r="AD681" s="113"/>
      <c r="AE681" s="113"/>
    </row>
    <row r="682" spans="1:31" s="8" customFormat="1" hidden="1">
      <c r="A682" s="19">
        <f t="shared" si="261"/>
        <v>3</v>
      </c>
      <c r="B682" s="70"/>
      <c r="C682" s="74" t="s">
        <v>187</v>
      </c>
      <c r="D682" s="71" t="s">
        <v>188</v>
      </c>
      <c r="E682" s="114">
        <f>F682+Y682</f>
        <v>0</v>
      </c>
      <c r="F682" s="114">
        <f>SUM(G682:X682)</f>
        <v>0</v>
      </c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4">
        <f>SUM(Z682:AE682)</f>
        <v>0</v>
      </c>
      <c r="Z682" s="113"/>
      <c r="AA682" s="113"/>
      <c r="AB682" s="113"/>
      <c r="AC682" s="113"/>
      <c r="AD682" s="113"/>
      <c r="AE682" s="113"/>
    </row>
    <row r="683" spans="1:31" s="8" customFormat="1" hidden="1">
      <c r="A683" s="19">
        <f t="shared" si="261"/>
        <v>3</v>
      </c>
      <c r="B683" s="70"/>
      <c r="C683" s="74" t="s">
        <v>29</v>
      </c>
      <c r="D683" s="71" t="s">
        <v>115</v>
      </c>
      <c r="E683" s="114">
        <f>F683+Y683</f>
        <v>0</v>
      </c>
      <c r="F683" s="114">
        <f>SUM(G683:X683)</f>
        <v>0</v>
      </c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4">
        <f>SUM(Z683:AE683)</f>
        <v>0</v>
      </c>
      <c r="Z683" s="113"/>
      <c r="AA683" s="113"/>
      <c r="AB683" s="113"/>
      <c r="AC683" s="113"/>
      <c r="AD683" s="113"/>
      <c r="AE683" s="113"/>
    </row>
    <row r="684" spans="1:31" s="8" customFormat="1" hidden="1">
      <c r="A684" s="91">
        <f>A685</f>
        <v>3</v>
      </c>
      <c r="B684" s="30"/>
      <c r="C684" s="26"/>
      <c r="D684" s="31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</row>
    <row r="685" spans="1:31" s="8" customFormat="1" hidden="1">
      <c r="A685" s="179">
        <f>MIN(A686:A692)</f>
        <v>3</v>
      </c>
      <c r="B685" s="30"/>
      <c r="C685" s="78" t="s">
        <v>123</v>
      </c>
      <c r="D685" s="31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</row>
    <row r="686" spans="1:31" s="8" customFormat="1" hidden="1">
      <c r="A686" s="19">
        <f t="shared" ref="A686:A692" si="273">IF(MAX(E686:AF686)=0,IF(MIN(E686:AF686)=0,3,2),2)</f>
        <v>3</v>
      </c>
      <c r="B686" s="30"/>
      <c r="C686" s="26" t="s">
        <v>121</v>
      </c>
      <c r="D686" s="71"/>
      <c r="E686" s="115">
        <f t="shared" ref="E686:AE686" si="274">SUM(E687:E688)</f>
        <v>0</v>
      </c>
      <c r="F686" s="115">
        <f t="shared" si="274"/>
        <v>0</v>
      </c>
      <c r="G686" s="115">
        <f t="shared" si="274"/>
        <v>0</v>
      </c>
      <c r="H686" s="115">
        <f t="shared" si="274"/>
        <v>0</v>
      </c>
      <c r="I686" s="115">
        <f t="shared" si="274"/>
        <v>0</v>
      </c>
      <c r="J686" s="115">
        <f t="shared" si="274"/>
        <v>0</v>
      </c>
      <c r="K686" s="115">
        <f t="shared" si="274"/>
        <v>0</v>
      </c>
      <c r="L686" s="115">
        <f t="shared" si="274"/>
        <v>0</v>
      </c>
      <c r="M686" s="115">
        <f t="shared" si="274"/>
        <v>0</v>
      </c>
      <c r="N686" s="115">
        <f t="shared" si="274"/>
        <v>0</v>
      </c>
      <c r="O686" s="115">
        <f t="shared" si="274"/>
        <v>0</v>
      </c>
      <c r="P686" s="115">
        <f t="shared" si="274"/>
        <v>0</v>
      </c>
      <c r="Q686" s="115">
        <f t="shared" si="274"/>
        <v>0</v>
      </c>
      <c r="R686" s="115">
        <f t="shared" si="274"/>
        <v>0</v>
      </c>
      <c r="S686" s="115">
        <f t="shared" si="274"/>
        <v>0</v>
      </c>
      <c r="T686" s="115">
        <f t="shared" si="274"/>
        <v>0</v>
      </c>
      <c r="U686" s="115">
        <f t="shared" si="274"/>
        <v>0</v>
      </c>
      <c r="V686" s="115">
        <f t="shared" si="274"/>
        <v>0</v>
      </c>
      <c r="W686" s="115">
        <f t="shared" si="274"/>
        <v>0</v>
      </c>
      <c r="X686" s="115">
        <f t="shared" si="274"/>
        <v>0</v>
      </c>
      <c r="Y686" s="115">
        <f t="shared" si="274"/>
        <v>0</v>
      </c>
      <c r="Z686" s="115">
        <f t="shared" si="274"/>
        <v>0</v>
      </c>
      <c r="AA686" s="115">
        <f t="shared" si="274"/>
        <v>0</v>
      </c>
      <c r="AB686" s="115">
        <f t="shared" si="274"/>
        <v>0</v>
      </c>
      <c r="AC686" s="115">
        <f t="shared" si="274"/>
        <v>0</v>
      </c>
      <c r="AD686" s="115">
        <f t="shared" si="274"/>
        <v>0</v>
      </c>
      <c r="AE686" s="115">
        <f t="shared" si="274"/>
        <v>0</v>
      </c>
    </row>
    <row r="687" spans="1:31" s="8" customFormat="1" hidden="1">
      <c r="A687" s="19">
        <f t="shared" si="273"/>
        <v>3</v>
      </c>
      <c r="B687" s="30"/>
      <c r="C687" s="100" t="s">
        <v>191</v>
      </c>
      <c r="D687" s="71"/>
      <c r="E687" s="114">
        <f>F687+Y687</f>
        <v>0</v>
      </c>
      <c r="F687" s="114">
        <f>SUM(G687:X687)</f>
        <v>0</v>
      </c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4">
        <f>SUM(Z687:AE687)</f>
        <v>0</v>
      </c>
      <c r="Z687" s="113"/>
      <c r="AA687" s="113"/>
      <c r="AB687" s="113"/>
      <c r="AC687" s="113"/>
      <c r="AD687" s="113"/>
      <c r="AE687" s="113"/>
    </row>
    <row r="688" spans="1:31" s="8" customFormat="1" hidden="1">
      <c r="A688" s="19">
        <f t="shared" si="273"/>
        <v>3</v>
      </c>
      <c r="B688" s="30"/>
      <c r="C688" s="100" t="s">
        <v>192</v>
      </c>
      <c r="D688" s="71"/>
      <c r="E688" s="114">
        <f>F688+Y688</f>
        <v>0</v>
      </c>
      <c r="F688" s="114">
        <f>SUM(G688:X688)</f>
        <v>0</v>
      </c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4">
        <f>SUM(Z688:AE688)</f>
        <v>0</v>
      </c>
      <c r="Z688" s="113"/>
      <c r="AA688" s="113"/>
      <c r="AB688" s="113"/>
      <c r="AC688" s="113"/>
      <c r="AD688" s="113"/>
      <c r="AE688" s="113"/>
    </row>
    <row r="689" spans="1:31" s="8" customFormat="1" hidden="1">
      <c r="A689" s="19">
        <f t="shared" si="273"/>
        <v>3</v>
      </c>
      <c r="B689" s="30"/>
      <c r="C689" s="26" t="s">
        <v>122</v>
      </c>
      <c r="D689" s="71"/>
      <c r="E689" s="115">
        <f t="shared" ref="E689:AE689" si="275">SUM(E690:E691)</f>
        <v>0</v>
      </c>
      <c r="F689" s="115">
        <f t="shared" si="275"/>
        <v>0</v>
      </c>
      <c r="G689" s="115">
        <f t="shared" si="275"/>
        <v>0</v>
      </c>
      <c r="H689" s="115">
        <f t="shared" si="275"/>
        <v>0</v>
      </c>
      <c r="I689" s="115">
        <f t="shared" si="275"/>
        <v>0</v>
      </c>
      <c r="J689" s="115">
        <f t="shared" si="275"/>
        <v>0</v>
      </c>
      <c r="K689" s="115">
        <f t="shared" si="275"/>
        <v>0</v>
      </c>
      <c r="L689" s="115">
        <f t="shared" si="275"/>
        <v>0</v>
      </c>
      <c r="M689" s="115">
        <f t="shared" si="275"/>
        <v>0</v>
      </c>
      <c r="N689" s="115">
        <f t="shared" si="275"/>
        <v>0</v>
      </c>
      <c r="O689" s="115">
        <f t="shared" si="275"/>
        <v>0</v>
      </c>
      <c r="P689" s="115">
        <f t="shared" si="275"/>
        <v>0</v>
      </c>
      <c r="Q689" s="115">
        <f t="shared" si="275"/>
        <v>0</v>
      </c>
      <c r="R689" s="115">
        <f t="shared" si="275"/>
        <v>0</v>
      </c>
      <c r="S689" s="115">
        <f t="shared" si="275"/>
        <v>0</v>
      </c>
      <c r="T689" s="115">
        <f t="shared" si="275"/>
        <v>0</v>
      </c>
      <c r="U689" s="115">
        <f t="shared" si="275"/>
        <v>0</v>
      </c>
      <c r="V689" s="115">
        <f t="shared" si="275"/>
        <v>0</v>
      </c>
      <c r="W689" s="115">
        <f t="shared" si="275"/>
        <v>0</v>
      </c>
      <c r="X689" s="115">
        <f t="shared" si="275"/>
        <v>0</v>
      </c>
      <c r="Y689" s="115">
        <f t="shared" si="275"/>
        <v>0</v>
      </c>
      <c r="Z689" s="115">
        <f t="shared" si="275"/>
        <v>0</v>
      </c>
      <c r="AA689" s="115">
        <f t="shared" si="275"/>
        <v>0</v>
      </c>
      <c r="AB689" s="115">
        <f t="shared" si="275"/>
        <v>0</v>
      </c>
      <c r="AC689" s="115">
        <f t="shared" si="275"/>
        <v>0</v>
      </c>
      <c r="AD689" s="115">
        <f t="shared" si="275"/>
        <v>0</v>
      </c>
      <c r="AE689" s="115">
        <f t="shared" si="275"/>
        <v>0</v>
      </c>
    </row>
    <row r="690" spans="1:31" s="8" customFormat="1" hidden="1">
      <c r="A690" s="19">
        <f t="shared" si="273"/>
        <v>3</v>
      </c>
      <c r="B690" s="30"/>
      <c r="C690" s="53" t="s">
        <v>199</v>
      </c>
      <c r="D690" s="71"/>
      <c r="E690" s="114">
        <f>F690+Y690</f>
        <v>0</v>
      </c>
      <c r="F690" s="114">
        <f>SUM(G690:X690)</f>
        <v>0</v>
      </c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4">
        <f>SUM(Z690:AE690)</f>
        <v>0</v>
      </c>
      <c r="Z690" s="113"/>
      <c r="AA690" s="113"/>
      <c r="AB690" s="113"/>
      <c r="AC690" s="113"/>
      <c r="AD690" s="113"/>
      <c r="AE690" s="113"/>
    </row>
    <row r="691" spans="1:31" s="8" customFormat="1" hidden="1">
      <c r="A691" s="19">
        <f t="shared" si="273"/>
        <v>3</v>
      </c>
      <c r="B691" s="30"/>
      <c r="C691" s="53" t="s">
        <v>200</v>
      </c>
      <c r="D691" s="71"/>
      <c r="E691" s="114">
        <f>F691+Y691</f>
        <v>0</v>
      </c>
      <c r="F691" s="114">
        <f>SUM(G691:X691)</f>
        <v>0</v>
      </c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4">
        <f>SUM(Z691:AE691)</f>
        <v>0</v>
      </c>
      <c r="Z691" s="113"/>
      <c r="AA691" s="113"/>
      <c r="AB691" s="113"/>
      <c r="AC691" s="113"/>
      <c r="AD691" s="113"/>
      <c r="AE691" s="113"/>
    </row>
    <row r="692" spans="1:31" s="8" customFormat="1" hidden="1">
      <c r="A692" s="19">
        <f t="shared" si="273"/>
        <v>3</v>
      </c>
      <c r="B692" s="30"/>
      <c r="C692" s="25" t="s">
        <v>193</v>
      </c>
      <c r="D692" s="71"/>
      <c r="E692" s="112">
        <f t="shared" ref="E692:AE692" si="276">IF(E689=0,0,E653/E689)</f>
        <v>0</v>
      </c>
      <c r="F692" s="112">
        <f t="shared" si="276"/>
        <v>0</v>
      </c>
      <c r="G692" s="112">
        <f t="shared" si="276"/>
        <v>0</v>
      </c>
      <c r="H692" s="112">
        <f t="shared" si="276"/>
        <v>0</v>
      </c>
      <c r="I692" s="112">
        <f t="shared" si="276"/>
        <v>0</v>
      </c>
      <c r="J692" s="112">
        <f t="shared" si="276"/>
        <v>0</v>
      </c>
      <c r="K692" s="112">
        <f t="shared" si="276"/>
        <v>0</v>
      </c>
      <c r="L692" s="112">
        <f t="shared" si="276"/>
        <v>0</v>
      </c>
      <c r="M692" s="112">
        <f t="shared" si="276"/>
        <v>0</v>
      </c>
      <c r="N692" s="112">
        <f t="shared" si="276"/>
        <v>0</v>
      </c>
      <c r="O692" s="112">
        <f t="shared" si="276"/>
        <v>0</v>
      </c>
      <c r="P692" s="112">
        <f t="shared" si="276"/>
        <v>0</v>
      </c>
      <c r="Q692" s="112">
        <f t="shared" si="276"/>
        <v>0</v>
      </c>
      <c r="R692" s="112">
        <f t="shared" si="276"/>
        <v>0</v>
      </c>
      <c r="S692" s="112">
        <f t="shared" si="276"/>
        <v>0</v>
      </c>
      <c r="T692" s="112">
        <f t="shared" si="276"/>
        <v>0</v>
      </c>
      <c r="U692" s="112">
        <f t="shared" si="276"/>
        <v>0</v>
      </c>
      <c r="V692" s="112">
        <f t="shared" si="276"/>
        <v>0</v>
      </c>
      <c r="W692" s="112">
        <f t="shared" si="276"/>
        <v>0</v>
      </c>
      <c r="X692" s="112">
        <f t="shared" si="276"/>
        <v>0</v>
      </c>
      <c r="Y692" s="112">
        <f t="shared" si="276"/>
        <v>0</v>
      </c>
      <c r="Z692" s="112">
        <f t="shared" si="276"/>
        <v>0</v>
      </c>
      <c r="AA692" s="112">
        <f t="shared" si="276"/>
        <v>0</v>
      </c>
      <c r="AB692" s="112">
        <f t="shared" si="276"/>
        <v>0</v>
      </c>
      <c r="AC692" s="112">
        <f t="shared" si="276"/>
        <v>0</v>
      </c>
      <c r="AD692" s="112">
        <f t="shared" si="276"/>
        <v>0</v>
      </c>
      <c r="AE692" s="112">
        <f t="shared" si="276"/>
        <v>0</v>
      </c>
    </row>
    <row r="693" spans="1:31" s="8" customFormat="1" hidden="1">
      <c r="A693" s="91">
        <f>A694</f>
        <v>3</v>
      </c>
      <c r="B693" s="92"/>
      <c r="C693" s="36"/>
      <c r="D693" s="54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</row>
    <row r="694" spans="1:31" s="8" customFormat="1" hidden="1">
      <c r="A694" s="17">
        <f>IF(ROUND(MAX(E694:AF694),0)=0,IF(ROUND(MIN(E694:AF694),0)=0,3,2),2)</f>
        <v>3</v>
      </c>
      <c r="B694" s="92"/>
      <c r="C694" s="93" t="s">
        <v>156</v>
      </c>
      <c r="D694" s="54"/>
      <c r="E694" s="122">
        <f t="shared" ref="E694:AE694" si="277">E697+E704+E710</f>
        <v>0</v>
      </c>
      <c r="F694" s="122">
        <f t="shared" si="277"/>
        <v>0</v>
      </c>
      <c r="G694" s="122">
        <f t="shared" si="277"/>
        <v>0</v>
      </c>
      <c r="H694" s="122">
        <f t="shared" si="277"/>
        <v>0</v>
      </c>
      <c r="I694" s="122">
        <f t="shared" si="277"/>
        <v>0</v>
      </c>
      <c r="J694" s="122">
        <f t="shared" si="277"/>
        <v>0</v>
      </c>
      <c r="K694" s="122">
        <f t="shared" si="277"/>
        <v>0</v>
      </c>
      <c r="L694" s="122">
        <f t="shared" si="277"/>
        <v>0</v>
      </c>
      <c r="M694" s="122">
        <f t="shared" si="277"/>
        <v>0</v>
      </c>
      <c r="N694" s="122">
        <f t="shared" si="277"/>
        <v>0</v>
      </c>
      <c r="O694" s="122">
        <f t="shared" si="277"/>
        <v>0</v>
      </c>
      <c r="P694" s="122">
        <f t="shared" si="277"/>
        <v>0</v>
      </c>
      <c r="Q694" s="122">
        <f t="shared" si="277"/>
        <v>0</v>
      </c>
      <c r="R694" s="122">
        <f t="shared" si="277"/>
        <v>0</v>
      </c>
      <c r="S694" s="122">
        <f t="shared" si="277"/>
        <v>0</v>
      </c>
      <c r="T694" s="122">
        <f t="shared" si="277"/>
        <v>0</v>
      </c>
      <c r="U694" s="122">
        <f t="shared" si="277"/>
        <v>0</v>
      </c>
      <c r="V694" s="122">
        <f t="shared" si="277"/>
        <v>0</v>
      </c>
      <c r="W694" s="122">
        <f t="shared" si="277"/>
        <v>0</v>
      </c>
      <c r="X694" s="122">
        <f t="shared" si="277"/>
        <v>0</v>
      </c>
      <c r="Y694" s="122">
        <f t="shared" si="277"/>
        <v>0</v>
      </c>
      <c r="Z694" s="122">
        <f t="shared" si="277"/>
        <v>0</v>
      </c>
      <c r="AA694" s="122">
        <f t="shared" si="277"/>
        <v>0</v>
      </c>
      <c r="AB694" s="122">
        <f t="shared" si="277"/>
        <v>0</v>
      </c>
      <c r="AC694" s="122">
        <f t="shared" si="277"/>
        <v>0</v>
      </c>
      <c r="AD694" s="122">
        <f t="shared" si="277"/>
        <v>0</v>
      </c>
      <c r="AE694" s="122">
        <f t="shared" si="277"/>
        <v>0</v>
      </c>
    </row>
    <row r="695" spans="1:31" s="8" customFormat="1" hidden="1">
      <c r="A695" s="91">
        <f>A696</f>
        <v>3</v>
      </c>
      <c r="B695" s="92"/>
      <c r="C695" s="36"/>
      <c r="D695" s="54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</row>
    <row r="696" spans="1:31" s="8" customFormat="1" hidden="1">
      <c r="A696" s="179">
        <f>MIN(A697:A701)</f>
        <v>3</v>
      </c>
      <c r="B696" s="92"/>
      <c r="C696" s="94" t="s">
        <v>157</v>
      </c>
      <c r="D696" s="54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</row>
    <row r="697" spans="1:31" s="8" customFormat="1" hidden="1">
      <c r="A697" s="19">
        <f>IF(MAX(E697:AF697)=0,IF(MIN(E697:AF697)=0,3,2),2)</f>
        <v>3</v>
      </c>
      <c r="B697" s="28"/>
      <c r="C697" s="81" t="s">
        <v>112</v>
      </c>
      <c r="D697" s="82"/>
      <c r="E697" s="112">
        <f t="shared" ref="E697:AE697" si="278">SUBTOTAL(9,E698:E701)</f>
        <v>0</v>
      </c>
      <c r="F697" s="112">
        <f t="shared" si="278"/>
        <v>0</v>
      </c>
      <c r="G697" s="112">
        <f t="shared" si="278"/>
        <v>0</v>
      </c>
      <c r="H697" s="112">
        <f t="shared" si="278"/>
        <v>0</v>
      </c>
      <c r="I697" s="112">
        <f t="shared" si="278"/>
        <v>0</v>
      </c>
      <c r="J697" s="112">
        <f t="shared" si="278"/>
        <v>0</v>
      </c>
      <c r="K697" s="112">
        <f t="shared" si="278"/>
        <v>0</v>
      </c>
      <c r="L697" s="112">
        <f t="shared" si="278"/>
        <v>0</v>
      </c>
      <c r="M697" s="112">
        <f t="shared" si="278"/>
        <v>0</v>
      </c>
      <c r="N697" s="112">
        <f t="shared" si="278"/>
        <v>0</v>
      </c>
      <c r="O697" s="112">
        <f t="shared" si="278"/>
        <v>0</v>
      </c>
      <c r="P697" s="112">
        <f t="shared" si="278"/>
        <v>0</v>
      </c>
      <c r="Q697" s="112">
        <f t="shared" si="278"/>
        <v>0</v>
      </c>
      <c r="R697" s="112">
        <f t="shared" si="278"/>
        <v>0</v>
      </c>
      <c r="S697" s="112">
        <f t="shared" si="278"/>
        <v>0</v>
      </c>
      <c r="T697" s="112">
        <f t="shared" si="278"/>
        <v>0</v>
      </c>
      <c r="U697" s="112">
        <f t="shared" si="278"/>
        <v>0</v>
      </c>
      <c r="V697" s="112">
        <f t="shared" si="278"/>
        <v>0</v>
      </c>
      <c r="W697" s="112">
        <f t="shared" si="278"/>
        <v>0</v>
      </c>
      <c r="X697" s="112">
        <f t="shared" si="278"/>
        <v>0</v>
      </c>
      <c r="Y697" s="112">
        <f t="shared" si="278"/>
        <v>0</v>
      </c>
      <c r="Z697" s="112">
        <f t="shared" si="278"/>
        <v>0</v>
      </c>
      <c r="AA697" s="112">
        <f t="shared" si="278"/>
        <v>0</v>
      </c>
      <c r="AB697" s="112">
        <f t="shared" si="278"/>
        <v>0</v>
      </c>
      <c r="AC697" s="112">
        <f t="shared" si="278"/>
        <v>0</v>
      </c>
      <c r="AD697" s="112">
        <f t="shared" si="278"/>
        <v>0</v>
      </c>
      <c r="AE697" s="112">
        <f t="shared" si="278"/>
        <v>0</v>
      </c>
    </row>
    <row r="698" spans="1:31" s="8" customFormat="1" hidden="1">
      <c r="A698" s="19">
        <f>IF(MAX(E698:AF698)=0,IF(MIN(E698:AF698)=0,3,2),2)</f>
        <v>3</v>
      </c>
      <c r="B698" s="70"/>
      <c r="C698" s="74" t="s">
        <v>97</v>
      </c>
      <c r="D698" s="72" t="s">
        <v>23</v>
      </c>
      <c r="E698" s="114">
        <f>F698+Y698</f>
        <v>0</v>
      </c>
      <c r="F698" s="114">
        <f>SUM(G698:X698)</f>
        <v>0</v>
      </c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4">
        <f>SUM(Z698:AE698)</f>
        <v>0</v>
      </c>
      <c r="Z698" s="113"/>
      <c r="AA698" s="113"/>
      <c r="AB698" s="113"/>
      <c r="AC698" s="113"/>
      <c r="AD698" s="113"/>
      <c r="AE698" s="113"/>
    </row>
    <row r="699" spans="1:31" s="8" customFormat="1" hidden="1">
      <c r="A699" s="19">
        <f>IF(MAX(E699:AF699)=0,IF(MIN(E699:AF699)=0,3,2),2)</f>
        <v>3</v>
      </c>
      <c r="B699" s="70"/>
      <c r="C699" s="86" t="s">
        <v>96</v>
      </c>
      <c r="D699" s="60" t="s">
        <v>7</v>
      </c>
      <c r="E699" s="114">
        <f>F699+Y699</f>
        <v>0</v>
      </c>
      <c r="F699" s="114">
        <f>SUM(G699:X699)</f>
        <v>0</v>
      </c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4">
        <f>SUM(Z699:AE699)</f>
        <v>0</v>
      </c>
      <c r="Z699" s="113"/>
      <c r="AA699" s="113"/>
      <c r="AB699" s="113"/>
      <c r="AC699" s="113"/>
      <c r="AD699" s="113"/>
      <c r="AE699" s="113"/>
    </row>
    <row r="700" spans="1:31" s="8" customFormat="1" hidden="1">
      <c r="A700" s="19">
        <f>IF(MAX(E700:AF700)=0,IF(MIN(E700:AF700)=0,3,2),2)</f>
        <v>3</v>
      </c>
      <c r="B700" s="69"/>
      <c r="C700" s="86" t="s">
        <v>327</v>
      </c>
      <c r="D700" s="60" t="s">
        <v>12</v>
      </c>
      <c r="E700" s="114">
        <f>F700+Y700</f>
        <v>0</v>
      </c>
      <c r="F700" s="114">
        <f>SUM(G700:X700)</f>
        <v>0</v>
      </c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4">
        <f>SUM(Z700:AE700)</f>
        <v>0</v>
      </c>
      <c r="Z700" s="113"/>
      <c r="AA700" s="113"/>
      <c r="AB700" s="113"/>
      <c r="AC700" s="113"/>
      <c r="AD700" s="113"/>
      <c r="AE700" s="113"/>
    </row>
    <row r="701" spans="1:31" s="8" customFormat="1" hidden="1">
      <c r="A701" s="19">
        <f>IF(MAX(E701:AF701)=0,IF(MIN(E701:AF701)=0,3,2),2)</f>
        <v>3</v>
      </c>
      <c r="B701" s="70"/>
      <c r="C701" s="74" t="s">
        <v>29</v>
      </c>
      <c r="D701" s="71" t="s">
        <v>115</v>
      </c>
      <c r="E701" s="114">
        <f>F701+Y701</f>
        <v>0</v>
      </c>
      <c r="F701" s="114">
        <f>SUM(G701:X701)</f>
        <v>0</v>
      </c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4">
        <f>SUM(Z701:AE701)</f>
        <v>0</v>
      </c>
      <c r="Z701" s="113"/>
      <c r="AA701" s="113"/>
      <c r="AB701" s="113"/>
      <c r="AC701" s="113"/>
      <c r="AD701" s="113"/>
      <c r="AE701" s="113"/>
    </row>
    <row r="702" spans="1:31" s="8" customFormat="1" hidden="1">
      <c r="A702" s="91">
        <f>A703</f>
        <v>3</v>
      </c>
      <c r="B702" s="92"/>
      <c r="C702" s="36"/>
      <c r="D702" s="54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</row>
    <row r="703" spans="1:31" s="8" customFormat="1" hidden="1">
      <c r="A703" s="179">
        <f>MIN(A704:A707)</f>
        <v>3</v>
      </c>
      <c r="B703" s="92"/>
      <c r="C703" s="94" t="s">
        <v>158</v>
      </c>
      <c r="D703" s="54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</row>
    <row r="704" spans="1:31" s="8" customFormat="1" hidden="1">
      <c r="A704" s="19">
        <f>IF(MAX(E704:AF704)=0,IF(MIN(E704:AF704)=0,3,2),2)</f>
        <v>3</v>
      </c>
      <c r="B704" s="28"/>
      <c r="C704" s="81" t="s">
        <v>112</v>
      </c>
      <c r="D704" s="82"/>
      <c r="E704" s="112">
        <f t="shared" ref="E704:AE704" si="279">SUBTOTAL(9,E705:E707)</f>
        <v>0</v>
      </c>
      <c r="F704" s="112">
        <f t="shared" si="279"/>
        <v>0</v>
      </c>
      <c r="G704" s="112">
        <f t="shared" si="279"/>
        <v>0</v>
      </c>
      <c r="H704" s="112">
        <f t="shared" si="279"/>
        <v>0</v>
      </c>
      <c r="I704" s="112">
        <f t="shared" si="279"/>
        <v>0</v>
      </c>
      <c r="J704" s="112">
        <f t="shared" si="279"/>
        <v>0</v>
      </c>
      <c r="K704" s="112">
        <f t="shared" si="279"/>
        <v>0</v>
      </c>
      <c r="L704" s="112">
        <f t="shared" si="279"/>
        <v>0</v>
      </c>
      <c r="M704" s="112">
        <f t="shared" si="279"/>
        <v>0</v>
      </c>
      <c r="N704" s="112">
        <f t="shared" si="279"/>
        <v>0</v>
      </c>
      <c r="O704" s="112">
        <f t="shared" si="279"/>
        <v>0</v>
      </c>
      <c r="P704" s="112">
        <f t="shared" si="279"/>
        <v>0</v>
      </c>
      <c r="Q704" s="112">
        <f t="shared" si="279"/>
        <v>0</v>
      </c>
      <c r="R704" s="112">
        <f t="shared" si="279"/>
        <v>0</v>
      </c>
      <c r="S704" s="112">
        <f t="shared" si="279"/>
        <v>0</v>
      </c>
      <c r="T704" s="112">
        <f t="shared" si="279"/>
        <v>0</v>
      </c>
      <c r="U704" s="112">
        <f t="shared" si="279"/>
        <v>0</v>
      </c>
      <c r="V704" s="112">
        <f t="shared" si="279"/>
        <v>0</v>
      </c>
      <c r="W704" s="112">
        <f t="shared" si="279"/>
        <v>0</v>
      </c>
      <c r="X704" s="112">
        <f t="shared" si="279"/>
        <v>0</v>
      </c>
      <c r="Y704" s="112">
        <f t="shared" si="279"/>
        <v>0</v>
      </c>
      <c r="Z704" s="112">
        <f t="shared" si="279"/>
        <v>0</v>
      </c>
      <c r="AA704" s="112">
        <f t="shared" si="279"/>
        <v>0</v>
      </c>
      <c r="AB704" s="112">
        <f t="shared" si="279"/>
        <v>0</v>
      </c>
      <c r="AC704" s="112">
        <f t="shared" si="279"/>
        <v>0</v>
      </c>
      <c r="AD704" s="112">
        <f t="shared" si="279"/>
        <v>0</v>
      </c>
      <c r="AE704" s="112">
        <f t="shared" si="279"/>
        <v>0</v>
      </c>
    </row>
    <row r="705" spans="1:31" s="8" customFormat="1" hidden="1">
      <c r="A705" s="19">
        <f>IF(MAX(E705:AF705)=0,IF(MIN(E705:AF705)=0,3,2),2)</f>
        <v>3</v>
      </c>
      <c r="B705" s="70"/>
      <c r="C705" s="74" t="s">
        <v>98</v>
      </c>
      <c r="D705" s="71" t="s">
        <v>24</v>
      </c>
      <c r="E705" s="114">
        <f>F705+Y705</f>
        <v>0</v>
      </c>
      <c r="F705" s="114">
        <f>SUM(G705:X705)</f>
        <v>0</v>
      </c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4">
        <f>SUM(Z705:AE705)</f>
        <v>0</v>
      </c>
      <c r="Z705" s="113"/>
      <c r="AA705" s="113"/>
      <c r="AB705" s="113"/>
      <c r="AC705" s="113"/>
      <c r="AD705" s="113"/>
      <c r="AE705" s="113"/>
    </row>
    <row r="706" spans="1:31" s="8" customFormat="1" hidden="1">
      <c r="A706" s="19">
        <f>IF(MAX(E706:AF706)=0,IF(MIN(E706:AF706)=0,3,2),2)</f>
        <v>3</v>
      </c>
      <c r="B706" s="70"/>
      <c r="C706" s="86" t="s">
        <v>96</v>
      </c>
      <c r="D706" s="60" t="s">
        <v>7</v>
      </c>
      <c r="E706" s="114">
        <f>F706+Y706</f>
        <v>0</v>
      </c>
      <c r="F706" s="114">
        <f>SUM(G706:X706)</f>
        <v>0</v>
      </c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4">
        <f>SUM(Z706:AE706)</f>
        <v>0</v>
      </c>
      <c r="Z706" s="113"/>
      <c r="AA706" s="113"/>
      <c r="AB706" s="113"/>
      <c r="AC706" s="113"/>
      <c r="AD706" s="113"/>
      <c r="AE706" s="113"/>
    </row>
    <row r="707" spans="1:31" s="8" customFormat="1" hidden="1">
      <c r="A707" s="19">
        <f>IF(MAX(E707:AF707)=0,IF(MIN(E707:AF707)=0,3,2),2)</f>
        <v>3</v>
      </c>
      <c r="B707" s="69"/>
      <c r="C707" s="86" t="s">
        <v>327</v>
      </c>
      <c r="D707" s="60" t="s">
        <v>12</v>
      </c>
      <c r="E707" s="114">
        <f>F707+Y707</f>
        <v>0</v>
      </c>
      <c r="F707" s="114">
        <f>SUM(G707:X707)</f>
        <v>0</v>
      </c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4">
        <f>SUM(Z707:AE707)</f>
        <v>0</v>
      </c>
      <c r="Z707" s="113"/>
      <c r="AA707" s="113"/>
      <c r="AB707" s="113"/>
      <c r="AC707" s="113"/>
      <c r="AD707" s="113"/>
      <c r="AE707" s="113"/>
    </row>
    <row r="708" spans="1:31" s="8" customFormat="1" hidden="1">
      <c r="A708" s="91">
        <f>A709</f>
        <v>3</v>
      </c>
      <c r="B708" s="92"/>
      <c r="C708" s="36"/>
      <c r="D708" s="54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</row>
    <row r="709" spans="1:31" s="8" customFormat="1" ht="25.5" hidden="1">
      <c r="A709" s="179">
        <f>MIN(A710:A750)</f>
        <v>3</v>
      </c>
      <c r="B709" s="92"/>
      <c r="C709" s="95" t="s">
        <v>159</v>
      </c>
      <c r="D709" s="54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</row>
    <row r="710" spans="1:31" s="8" customFormat="1" hidden="1">
      <c r="A710" s="19">
        <f t="shared" ref="A710:A741" si="280">IF(MAX(E710:AF710)=0,IF(MIN(E710:AF710)=0,3,2),2)</f>
        <v>3</v>
      </c>
      <c r="B710" s="28"/>
      <c r="C710" s="81" t="s">
        <v>112</v>
      </c>
      <c r="D710" s="82"/>
      <c r="E710" s="112">
        <f t="shared" ref="E710:AE710" si="281">SUBTOTAL(9,E711:E741)</f>
        <v>0</v>
      </c>
      <c r="F710" s="112">
        <f t="shared" si="281"/>
        <v>0</v>
      </c>
      <c r="G710" s="112">
        <f t="shared" si="281"/>
        <v>0</v>
      </c>
      <c r="H710" s="112">
        <f t="shared" si="281"/>
        <v>0</v>
      </c>
      <c r="I710" s="112">
        <f t="shared" si="281"/>
        <v>0</v>
      </c>
      <c r="J710" s="112">
        <f t="shared" si="281"/>
        <v>0</v>
      </c>
      <c r="K710" s="112">
        <f t="shared" si="281"/>
        <v>0</v>
      </c>
      <c r="L710" s="112">
        <f t="shared" si="281"/>
        <v>0</v>
      </c>
      <c r="M710" s="112">
        <f t="shared" si="281"/>
        <v>0</v>
      </c>
      <c r="N710" s="112">
        <f t="shared" si="281"/>
        <v>0</v>
      </c>
      <c r="O710" s="112">
        <f t="shared" si="281"/>
        <v>0</v>
      </c>
      <c r="P710" s="112">
        <f t="shared" si="281"/>
        <v>0</v>
      </c>
      <c r="Q710" s="112">
        <f t="shared" si="281"/>
        <v>0</v>
      </c>
      <c r="R710" s="112">
        <f t="shared" si="281"/>
        <v>0</v>
      </c>
      <c r="S710" s="112">
        <f t="shared" si="281"/>
        <v>0</v>
      </c>
      <c r="T710" s="112">
        <f t="shared" si="281"/>
        <v>0</v>
      </c>
      <c r="U710" s="112">
        <f t="shared" si="281"/>
        <v>0</v>
      </c>
      <c r="V710" s="112">
        <f t="shared" si="281"/>
        <v>0</v>
      </c>
      <c r="W710" s="112">
        <f t="shared" si="281"/>
        <v>0</v>
      </c>
      <c r="X710" s="112">
        <f t="shared" si="281"/>
        <v>0</v>
      </c>
      <c r="Y710" s="112">
        <f t="shared" si="281"/>
        <v>0</v>
      </c>
      <c r="Z710" s="112">
        <f t="shared" si="281"/>
        <v>0</v>
      </c>
      <c r="AA710" s="112">
        <f t="shared" si="281"/>
        <v>0</v>
      </c>
      <c r="AB710" s="112">
        <f t="shared" si="281"/>
        <v>0</v>
      </c>
      <c r="AC710" s="112">
        <f t="shared" si="281"/>
        <v>0</v>
      </c>
      <c r="AD710" s="112">
        <f t="shared" si="281"/>
        <v>0</v>
      </c>
      <c r="AE710" s="112">
        <f t="shared" si="281"/>
        <v>0</v>
      </c>
    </row>
    <row r="711" spans="1:31" s="8" customFormat="1" hidden="1">
      <c r="A711" s="19">
        <f t="shared" si="280"/>
        <v>3</v>
      </c>
      <c r="B711" s="28" t="s">
        <v>172</v>
      </c>
      <c r="C711" s="76" t="s">
        <v>113</v>
      </c>
      <c r="D711" s="82"/>
      <c r="E711" s="112">
        <f t="shared" ref="E711:AE711" si="282">SUBTOTAL(9,E712:E732)</f>
        <v>0</v>
      </c>
      <c r="F711" s="112">
        <f t="shared" si="282"/>
        <v>0</v>
      </c>
      <c r="G711" s="112">
        <f t="shared" si="282"/>
        <v>0</v>
      </c>
      <c r="H711" s="112">
        <f t="shared" si="282"/>
        <v>0</v>
      </c>
      <c r="I711" s="112">
        <f t="shared" si="282"/>
        <v>0</v>
      </c>
      <c r="J711" s="112">
        <f t="shared" si="282"/>
        <v>0</v>
      </c>
      <c r="K711" s="112">
        <f t="shared" si="282"/>
        <v>0</v>
      </c>
      <c r="L711" s="112">
        <f t="shared" si="282"/>
        <v>0</v>
      </c>
      <c r="M711" s="112">
        <f t="shared" si="282"/>
        <v>0</v>
      </c>
      <c r="N711" s="112">
        <f t="shared" si="282"/>
        <v>0</v>
      </c>
      <c r="O711" s="112">
        <f t="shared" si="282"/>
        <v>0</v>
      </c>
      <c r="P711" s="112">
        <f t="shared" si="282"/>
        <v>0</v>
      </c>
      <c r="Q711" s="112">
        <f t="shared" si="282"/>
        <v>0</v>
      </c>
      <c r="R711" s="112">
        <f t="shared" si="282"/>
        <v>0</v>
      </c>
      <c r="S711" s="112">
        <f t="shared" si="282"/>
        <v>0</v>
      </c>
      <c r="T711" s="112">
        <f t="shared" si="282"/>
        <v>0</v>
      </c>
      <c r="U711" s="112">
        <f t="shared" si="282"/>
        <v>0</v>
      </c>
      <c r="V711" s="112">
        <f t="shared" si="282"/>
        <v>0</v>
      </c>
      <c r="W711" s="112">
        <f t="shared" si="282"/>
        <v>0</v>
      </c>
      <c r="X711" s="112">
        <f t="shared" si="282"/>
        <v>0</v>
      </c>
      <c r="Y711" s="112">
        <f t="shared" si="282"/>
        <v>0</v>
      </c>
      <c r="Z711" s="112">
        <f t="shared" si="282"/>
        <v>0</v>
      </c>
      <c r="AA711" s="112">
        <f t="shared" si="282"/>
        <v>0</v>
      </c>
      <c r="AB711" s="112">
        <f t="shared" si="282"/>
        <v>0</v>
      </c>
      <c r="AC711" s="112">
        <f t="shared" si="282"/>
        <v>0</v>
      </c>
      <c r="AD711" s="112">
        <f t="shared" si="282"/>
        <v>0</v>
      </c>
      <c r="AE711" s="112">
        <f t="shared" si="282"/>
        <v>0</v>
      </c>
    </row>
    <row r="712" spans="1:31" s="8" customFormat="1" hidden="1">
      <c r="A712" s="19">
        <f t="shared" si="280"/>
        <v>3</v>
      </c>
      <c r="B712" s="29"/>
      <c r="C712" s="75" t="s">
        <v>438</v>
      </c>
      <c r="D712" s="82"/>
      <c r="E712" s="112">
        <f t="shared" ref="E712:AE712" si="283">SUBTOTAL(9,E713:E723)</f>
        <v>0</v>
      </c>
      <c r="F712" s="112">
        <f t="shared" si="283"/>
        <v>0</v>
      </c>
      <c r="G712" s="112">
        <f t="shared" si="283"/>
        <v>0</v>
      </c>
      <c r="H712" s="112">
        <f t="shared" si="283"/>
        <v>0</v>
      </c>
      <c r="I712" s="112">
        <f t="shared" si="283"/>
        <v>0</v>
      </c>
      <c r="J712" s="112">
        <f t="shared" si="283"/>
        <v>0</v>
      </c>
      <c r="K712" s="112">
        <f t="shared" si="283"/>
        <v>0</v>
      </c>
      <c r="L712" s="112">
        <f t="shared" si="283"/>
        <v>0</v>
      </c>
      <c r="M712" s="112">
        <f t="shared" si="283"/>
        <v>0</v>
      </c>
      <c r="N712" s="112">
        <f t="shared" si="283"/>
        <v>0</v>
      </c>
      <c r="O712" s="112">
        <f t="shared" si="283"/>
        <v>0</v>
      </c>
      <c r="P712" s="112">
        <f t="shared" si="283"/>
        <v>0</v>
      </c>
      <c r="Q712" s="112">
        <f t="shared" si="283"/>
        <v>0</v>
      </c>
      <c r="R712" s="112">
        <f t="shared" si="283"/>
        <v>0</v>
      </c>
      <c r="S712" s="112">
        <f t="shared" si="283"/>
        <v>0</v>
      </c>
      <c r="T712" s="112">
        <f t="shared" si="283"/>
        <v>0</v>
      </c>
      <c r="U712" s="112">
        <f t="shared" si="283"/>
        <v>0</v>
      </c>
      <c r="V712" s="112">
        <f t="shared" si="283"/>
        <v>0</v>
      </c>
      <c r="W712" s="112">
        <f t="shared" si="283"/>
        <v>0</v>
      </c>
      <c r="X712" s="112">
        <f t="shared" si="283"/>
        <v>0</v>
      </c>
      <c r="Y712" s="112">
        <f t="shared" si="283"/>
        <v>0</v>
      </c>
      <c r="Z712" s="112">
        <f t="shared" si="283"/>
        <v>0</v>
      </c>
      <c r="AA712" s="112">
        <f t="shared" si="283"/>
        <v>0</v>
      </c>
      <c r="AB712" s="112">
        <f t="shared" si="283"/>
        <v>0</v>
      </c>
      <c r="AC712" s="112">
        <f t="shared" si="283"/>
        <v>0</v>
      </c>
      <c r="AD712" s="112">
        <f t="shared" si="283"/>
        <v>0</v>
      </c>
      <c r="AE712" s="112">
        <f t="shared" si="283"/>
        <v>0</v>
      </c>
    </row>
    <row r="713" spans="1:31" s="8" customFormat="1" ht="25.5" hidden="1">
      <c r="A713" s="19">
        <f t="shared" si="280"/>
        <v>3</v>
      </c>
      <c r="B713" s="68"/>
      <c r="C713" s="80" t="s">
        <v>142</v>
      </c>
      <c r="D713" s="59" t="s">
        <v>3</v>
      </c>
      <c r="E713" s="112">
        <f t="shared" ref="E713:AE713" si="284">SUBTOTAL(9,E714:E715)</f>
        <v>0</v>
      </c>
      <c r="F713" s="112">
        <f t="shared" si="284"/>
        <v>0</v>
      </c>
      <c r="G713" s="112">
        <f t="shared" si="284"/>
        <v>0</v>
      </c>
      <c r="H713" s="112">
        <f t="shared" si="284"/>
        <v>0</v>
      </c>
      <c r="I713" s="112">
        <f t="shared" si="284"/>
        <v>0</v>
      </c>
      <c r="J713" s="112">
        <f t="shared" si="284"/>
        <v>0</v>
      </c>
      <c r="K713" s="112">
        <f t="shared" si="284"/>
        <v>0</v>
      </c>
      <c r="L713" s="112">
        <f t="shared" si="284"/>
        <v>0</v>
      </c>
      <c r="M713" s="112">
        <f t="shared" si="284"/>
        <v>0</v>
      </c>
      <c r="N713" s="112">
        <f t="shared" si="284"/>
        <v>0</v>
      </c>
      <c r="O713" s="112">
        <f t="shared" si="284"/>
        <v>0</v>
      </c>
      <c r="P713" s="112">
        <f t="shared" si="284"/>
        <v>0</v>
      </c>
      <c r="Q713" s="112">
        <f t="shared" si="284"/>
        <v>0</v>
      </c>
      <c r="R713" s="112">
        <f t="shared" si="284"/>
        <v>0</v>
      </c>
      <c r="S713" s="112">
        <f t="shared" si="284"/>
        <v>0</v>
      </c>
      <c r="T713" s="112">
        <f t="shared" si="284"/>
        <v>0</v>
      </c>
      <c r="U713" s="112">
        <f t="shared" si="284"/>
        <v>0</v>
      </c>
      <c r="V713" s="112">
        <f t="shared" si="284"/>
        <v>0</v>
      </c>
      <c r="W713" s="112">
        <f t="shared" si="284"/>
        <v>0</v>
      </c>
      <c r="X713" s="112">
        <f t="shared" si="284"/>
        <v>0</v>
      </c>
      <c r="Y713" s="112">
        <f t="shared" si="284"/>
        <v>0</v>
      </c>
      <c r="Z713" s="112">
        <f t="shared" si="284"/>
        <v>0</v>
      </c>
      <c r="AA713" s="112">
        <f t="shared" si="284"/>
        <v>0</v>
      </c>
      <c r="AB713" s="112">
        <f t="shared" si="284"/>
        <v>0</v>
      </c>
      <c r="AC713" s="112">
        <f t="shared" si="284"/>
        <v>0</v>
      </c>
      <c r="AD713" s="112">
        <f t="shared" si="284"/>
        <v>0</v>
      </c>
      <c r="AE713" s="112">
        <f t="shared" si="284"/>
        <v>0</v>
      </c>
    </row>
    <row r="714" spans="1:31" s="8" customFormat="1" ht="25.5" hidden="1">
      <c r="A714" s="19">
        <f t="shared" si="280"/>
        <v>3</v>
      </c>
      <c r="B714" s="68"/>
      <c r="C714" s="140" t="s">
        <v>273</v>
      </c>
      <c r="D714" s="59" t="s">
        <v>274</v>
      </c>
      <c r="E714" s="114">
        <f>F714+Y714</f>
        <v>0</v>
      </c>
      <c r="F714" s="114">
        <f>SUM(G714:X714)</f>
        <v>0</v>
      </c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4">
        <f>SUM(Z714:AE714)</f>
        <v>0</v>
      </c>
      <c r="Z714" s="113"/>
      <c r="AA714" s="113"/>
      <c r="AB714" s="113"/>
      <c r="AC714" s="113"/>
      <c r="AD714" s="113"/>
      <c r="AE714" s="113"/>
    </row>
    <row r="715" spans="1:31" s="8" customFormat="1" ht="25.5" hidden="1">
      <c r="A715" s="19">
        <f t="shared" si="280"/>
        <v>3</v>
      </c>
      <c r="B715" s="68"/>
      <c r="C715" s="140" t="s">
        <v>275</v>
      </c>
      <c r="D715" s="59" t="s">
        <v>276</v>
      </c>
      <c r="E715" s="114">
        <f>F715+Y715</f>
        <v>0</v>
      </c>
      <c r="F715" s="114">
        <f>SUM(G715:X715)</f>
        <v>0</v>
      </c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4">
        <f>SUM(Z715:AE715)</f>
        <v>0</v>
      </c>
      <c r="Z715" s="113"/>
      <c r="AA715" s="113"/>
      <c r="AB715" s="113"/>
      <c r="AC715" s="113"/>
      <c r="AD715" s="113"/>
      <c r="AE715" s="113"/>
    </row>
    <row r="716" spans="1:31" s="8" customFormat="1" hidden="1">
      <c r="A716" s="19">
        <f t="shared" si="280"/>
        <v>3</v>
      </c>
      <c r="B716" s="69"/>
      <c r="C716" s="141" t="s">
        <v>141</v>
      </c>
      <c r="D716" s="60" t="s">
        <v>4</v>
      </c>
      <c r="E716" s="114">
        <f>F716+Y716</f>
        <v>0</v>
      </c>
      <c r="F716" s="114">
        <f>SUM(G716:X716)</f>
        <v>0</v>
      </c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4">
        <f>SUM(Z716:AE716)</f>
        <v>0</v>
      </c>
      <c r="Z716" s="113"/>
      <c r="AA716" s="113"/>
      <c r="AB716" s="113"/>
      <c r="AC716" s="113"/>
      <c r="AD716" s="113"/>
      <c r="AE716" s="113"/>
    </row>
    <row r="717" spans="1:31" s="8" customFormat="1" hidden="1">
      <c r="A717" s="19">
        <f t="shared" si="280"/>
        <v>3</v>
      </c>
      <c r="B717" s="69"/>
      <c r="C717" s="80" t="s">
        <v>326</v>
      </c>
      <c r="D717" s="83" t="s">
        <v>316</v>
      </c>
      <c r="E717" s="112">
        <f t="shared" ref="E717:AE717" si="285">SUBTOTAL(9,E718:E722)</f>
        <v>0</v>
      </c>
      <c r="F717" s="112">
        <f t="shared" si="285"/>
        <v>0</v>
      </c>
      <c r="G717" s="112">
        <f t="shared" si="285"/>
        <v>0</v>
      </c>
      <c r="H717" s="112">
        <f t="shared" si="285"/>
        <v>0</v>
      </c>
      <c r="I717" s="112">
        <f t="shared" si="285"/>
        <v>0</v>
      </c>
      <c r="J717" s="112">
        <f t="shared" si="285"/>
        <v>0</v>
      </c>
      <c r="K717" s="112">
        <f t="shared" si="285"/>
        <v>0</v>
      </c>
      <c r="L717" s="112">
        <f t="shared" si="285"/>
        <v>0</v>
      </c>
      <c r="M717" s="112">
        <f t="shared" si="285"/>
        <v>0</v>
      </c>
      <c r="N717" s="112">
        <f t="shared" si="285"/>
        <v>0</v>
      </c>
      <c r="O717" s="112">
        <f t="shared" si="285"/>
        <v>0</v>
      </c>
      <c r="P717" s="112">
        <f t="shared" si="285"/>
        <v>0</v>
      </c>
      <c r="Q717" s="112">
        <f t="shared" si="285"/>
        <v>0</v>
      </c>
      <c r="R717" s="112">
        <f t="shared" si="285"/>
        <v>0</v>
      </c>
      <c r="S717" s="112">
        <f t="shared" si="285"/>
        <v>0</v>
      </c>
      <c r="T717" s="112">
        <f t="shared" si="285"/>
        <v>0</v>
      </c>
      <c r="U717" s="112">
        <f t="shared" si="285"/>
        <v>0</v>
      </c>
      <c r="V717" s="112">
        <f t="shared" si="285"/>
        <v>0</v>
      </c>
      <c r="W717" s="112">
        <f t="shared" si="285"/>
        <v>0</v>
      </c>
      <c r="X717" s="112">
        <f t="shared" si="285"/>
        <v>0</v>
      </c>
      <c r="Y717" s="112">
        <f t="shared" si="285"/>
        <v>0</v>
      </c>
      <c r="Z717" s="112">
        <f t="shared" si="285"/>
        <v>0</v>
      </c>
      <c r="AA717" s="112">
        <f t="shared" si="285"/>
        <v>0</v>
      </c>
      <c r="AB717" s="112">
        <f t="shared" si="285"/>
        <v>0</v>
      </c>
      <c r="AC717" s="112">
        <f t="shared" si="285"/>
        <v>0</v>
      </c>
      <c r="AD717" s="112">
        <f t="shared" si="285"/>
        <v>0</v>
      </c>
      <c r="AE717" s="112">
        <f t="shared" si="285"/>
        <v>0</v>
      </c>
    </row>
    <row r="718" spans="1:31" s="8" customFormat="1" ht="25.5" hidden="1">
      <c r="A718" s="19">
        <f t="shared" si="280"/>
        <v>3</v>
      </c>
      <c r="B718" s="69"/>
      <c r="C718" s="142" t="s">
        <v>140</v>
      </c>
      <c r="D718" s="83" t="s">
        <v>131</v>
      </c>
      <c r="E718" s="114">
        <f t="shared" ref="E718:E732" si="286">F718+Y718</f>
        <v>0</v>
      </c>
      <c r="F718" s="114">
        <f t="shared" ref="F718:F732" si="287">SUM(G718:X718)</f>
        <v>0</v>
      </c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4">
        <f t="shared" ref="Y718:Y732" si="288">SUM(Z718:AE718)</f>
        <v>0</v>
      </c>
      <c r="Z718" s="113"/>
      <c r="AA718" s="113"/>
      <c r="AB718" s="113"/>
      <c r="AC718" s="113"/>
      <c r="AD718" s="113"/>
      <c r="AE718" s="113"/>
    </row>
    <row r="719" spans="1:31" s="8" customFormat="1" ht="25.5" hidden="1">
      <c r="A719" s="19">
        <f t="shared" si="280"/>
        <v>3</v>
      </c>
      <c r="B719" s="69"/>
      <c r="C719" s="140" t="s">
        <v>136</v>
      </c>
      <c r="D719" s="83" t="s">
        <v>132</v>
      </c>
      <c r="E719" s="114">
        <f t="shared" si="286"/>
        <v>0</v>
      </c>
      <c r="F719" s="114">
        <f t="shared" si="287"/>
        <v>0</v>
      </c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4">
        <f t="shared" si="288"/>
        <v>0</v>
      </c>
      <c r="Z719" s="113"/>
      <c r="AA719" s="113"/>
      <c r="AB719" s="113"/>
      <c r="AC719" s="113"/>
      <c r="AD719" s="113"/>
      <c r="AE719" s="113"/>
    </row>
    <row r="720" spans="1:31" s="8" customFormat="1" hidden="1">
      <c r="A720" s="19">
        <f t="shared" si="280"/>
        <v>3</v>
      </c>
      <c r="B720" s="69"/>
      <c r="C720" s="140" t="s">
        <v>137</v>
      </c>
      <c r="D720" s="83" t="s">
        <v>133</v>
      </c>
      <c r="E720" s="114">
        <f t="shared" si="286"/>
        <v>0</v>
      </c>
      <c r="F720" s="114">
        <f t="shared" si="287"/>
        <v>0</v>
      </c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4">
        <f t="shared" si="288"/>
        <v>0</v>
      </c>
      <c r="Z720" s="113"/>
      <c r="AA720" s="113"/>
      <c r="AB720" s="113"/>
      <c r="AC720" s="113"/>
      <c r="AD720" s="113"/>
      <c r="AE720" s="113"/>
    </row>
    <row r="721" spans="1:31" s="8" customFormat="1" hidden="1">
      <c r="A721" s="19">
        <f t="shared" si="280"/>
        <v>3</v>
      </c>
      <c r="B721" s="69"/>
      <c r="C721" s="140" t="s">
        <v>449</v>
      </c>
      <c r="D721" s="83" t="s">
        <v>134</v>
      </c>
      <c r="E721" s="114">
        <f t="shared" si="286"/>
        <v>0</v>
      </c>
      <c r="F721" s="114">
        <f t="shared" si="287"/>
        <v>0</v>
      </c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4">
        <f t="shared" si="288"/>
        <v>0</v>
      </c>
      <c r="Z721" s="113"/>
      <c r="AA721" s="113"/>
      <c r="AB721" s="113"/>
      <c r="AC721" s="113"/>
      <c r="AD721" s="113"/>
      <c r="AE721" s="113"/>
    </row>
    <row r="722" spans="1:31" s="8" customFormat="1" ht="25.5" hidden="1">
      <c r="A722" s="19">
        <f t="shared" si="280"/>
        <v>3</v>
      </c>
      <c r="B722" s="69"/>
      <c r="C722" s="140" t="s">
        <v>138</v>
      </c>
      <c r="D722" s="83" t="s">
        <v>135</v>
      </c>
      <c r="E722" s="114">
        <f t="shared" si="286"/>
        <v>0</v>
      </c>
      <c r="F722" s="114">
        <f t="shared" si="287"/>
        <v>0</v>
      </c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4">
        <f t="shared" si="288"/>
        <v>0</v>
      </c>
      <c r="Z722" s="113"/>
      <c r="AA722" s="113"/>
      <c r="AB722" s="113"/>
      <c r="AC722" s="113"/>
      <c r="AD722" s="113"/>
      <c r="AE722" s="113"/>
    </row>
    <row r="723" spans="1:31" s="8" customFormat="1" hidden="1">
      <c r="A723" s="19">
        <f t="shared" si="280"/>
        <v>3</v>
      </c>
      <c r="B723" s="69"/>
      <c r="C723" s="79" t="s">
        <v>139</v>
      </c>
      <c r="D723" s="83" t="s">
        <v>6</v>
      </c>
      <c r="E723" s="114">
        <f t="shared" si="286"/>
        <v>0</v>
      </c>
      <c r="F723" s="114">
        <f t="shared" si="287"/>
        <v>0</v>
      </c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4">
        <f t="shared" si="288"/>
        <v>0</v>
      </c>
      <c r="Z723" s="113"/>
      <c r="AA723" s="113"/>
      <c r="AB723" s="113"/>
      <c r="AC723" s="113"/>
      <c r="AD723" s="113"/>
      <c r="AE723" s="113"/>
    </row>
    <row r="724" spans="1:31" s="8" customFormat="1" hidden="1">
      <c r="A724" s="19">
        <f t="shared" si="280"/>
        <v>3</v>
      </c>
      <c r="B724" s="69"/>
      <c r="C724" s="86" t="s">
        <v>96</v>
      </c>
      <c r="D724" s="60" t="s">
        <v>7</v>
      </c>
      <c r="E724" s="114">
        <f t="shared" si="286"/>
        <v>0</v>
      </c>
      <c r="F724" s="114">
        <f t="shared" si="287"/>
        <v>0</v>
      </c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4">
        <f t="shared" si="288"/>
        <v>0</v>
      </c>
      <c r="Z724" s="113"/>
      <c r="AA724" s="113"/>
      <c r="AB724" s="113"/>
      <c r="AC724" s="113"/>
      <c r="AD724" s="113"/>
      <c r="AE724" s="113"/>
    </row>
    <row r="725" spans="1:31" s="8" customFormat="1" hidden="1">
      <c r="A725" s="19">
        <f t="shared" si="280"/>
        <v>3</v>
      </c>
      <c r="B725" s="69"/>
      <c r="C725" s="86" t="s">
        <v>327</v>
      </c>
      <c r="D725" s="60" t="s">
        <v>12</v>
      </c>
      <c r="E725" s="114">
        <f t="shared" si="286"/>
        <v>0</v>
      </c>
      <c r="F725" s="114">
        <f t="shared" si="287"/>
        <v>0</v>
      </c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4">
        <f t="shared" si="288"/>
        <v>0</v>
      </c>
      <c r="Z725" s="113"/>
      <c r="AA725" s="113"/>
      <c r="AB725" s="113"/>
      <c r="AC725" s="113"/>
      <c r="AD725" s="113"/>
      <c r="AE725" s="113"/>
    </row>
    <row r="726" spans="1:31" s="8" customFormat="1" hidden="1">
      <c r="A726" s="19">
        <f t="shared" si="280"/>
        <v>3</v>
      </c>
      <c r="B726" s="70"/>
      <c r="C726" s="74" t="s">
        <v>116</v>
      </c>
      <c r="D726" s="72" t="s">
        <v>22</v>
      </c>
      <c r="E726" s="114">
        <f t="shared" si="286"/>
        <v>0</v>
      </c>
      <c r="F726" s="114">
        <f t="shared" si="287"/>
        <v>0</v>
      </c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4">
        <f t="shared" si="288"/>
        <v>0</v>
      </c>
      <c r="Z726" s="113"/>
      <c r="AA726" s="113"/>
      <c r="AB726" s="113"/>
      <c r="AC726" s="113"/>
      <c r="AD726" s="113"/>
      <c r="AE726" s="113"/>
    </row>
    <row r="727" spans="1:31" s="8" customFormat="1" hidden="1">
      <c r="A727" s="19">
        <f t="shared" si="280"/>
        <v>3</v>
      </c>
      <c r="B727" s="70"/>
      <c r="C727" s="74" t="s">
        <v>98</v>
      </c>
      <c r="D727" s="71" t="s">
        <v>24</v>
      </c>
      <c r="E727" s="114">
        <f t="shared" si="286"/>
        <v>0</v>
      </c>
      <c r="F727" s="114">
        <f t="shared" si="287"/>
        <v>0</v>
      </c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4">
        <f t="shared" si="288"/>
        <v>0</v>
      </c>
      <c r="Z727" s="113"/>
      <c r="AA727" s="113"/>
      <c r="AB727" s="113"/>
      <c r="AC727" s="113"/>
      <c r="AD727" s="113"/>
      <c r="AE727" s="113"/>
    </row>
    <row r="728" spans="1:31" s="8" customFormat="1" hidden="1">
      <c r="A728" s="19">
        <f t="shared" si="280"/>
        <v>3</v>
      </c>
      <c r="B728" s="29"/>
      <c r="C728" s="75" t="s">
        <v>450</v>
      </c>
      <c r="D728" s="82"/>
      <c r="E728" s="112">
        <f t="shared" ref="E728:AE728" si="289">SUBTOTAL(9,E729:E731)</f>
        <v>0</v>
      </c>
      <c r="F728" s="112">
        <f t="shared" si="289"/>
        <v>0</v>
      </c>
      <c r="G728" s="112">
        <f t="shared" si="289"/>
        <v>0</v>
      </c>
      <c r="H728" s="112">
        <f t="shared" si="289"/>
        <v>0</v>
      </c>
      <c r="I728" s="112">
        <f t="shared" si="289"/>
        <v>0</v>
      </c>
      <c r="J728" s="112">
        <f t="shared" si="289"/>
        <v>0</v>
      </c>
      <c r="K728" s="112">
        <f t="shared" si="289"/>
        <v>0</v>
      </c>
      <c r="L728" s="112">
        <f t="shared" si="289"/>
        <v>0</v>
      </c>
      <c r="M728" s="112">
        <f t="shared" si="289"/>
        <v>0</v>
      </c>
      <c r="N728" s="112">
        <f t="shared" si="289"/>
        <v>0</v>
      </c>
      <c r="O728" s="112">
        <f t="shared" si="289"/>
        <v>0</v>
      </c>
      <c r="P728" s="112">
        <f t="shared" si="289"/>
        <v>0</v>
      </c>
      <c r="Q728" s="112">
        <f t="shared" si="289"/>
        <v>0</v>
      </c>
      <c r="R728" s="112">
        <f t="shared" si="289"/>
        <v>0</v>
      </c>
      <c r="S728" s="112">
        <f t="shared" si="289"/>
        <v>0</v>
      </c>
      <c r="T728" s="112">
        <f t="shared" si="289"/>
        <v>0</v>
      </c>
      <c r="U728" s="112">
        <f t="shared" si="289"/>
        <v>0</v>
      </c>
      <c r="V728" s="112">
        <f t="shared" si="289"/>
        <v>0</v>
      </c>
      <c r="W728" s="112">
        <f t="shared" si="289"/>
        <v>0</v>
      </c>
      <c r="X728" s="112">
        <f t="shared" si="289"/>
        <v>0</v>
      </c>
      <c r="Y728" s="112">
        <f t="shared" si="289"/>
        <v>0</v>
      </c>
      <c r="Z728" s="112">
        <f t="shared" si="289"/>
        <v>0</v>
      </c>
      <c r="AA728" s="112">
        <f t="shared" si="289"/>
        <v>0</v>
      </c>
      <c r="AB728" s="112">
        <f t="shared" si="289"/>
        <v>0</v>
      </c>
      <c r="AC728" s="112">
        <f t="shared" si="289"/>
        <v>0</v>
      </c>
      <c r="AD728" s="112">
        <f t="shared" si="289"/>
        <v>0</v>
      </c>
      <c r="AE728" s="112">
        <f t="shared" si="289"/>
        <v>0</v>
      </c>
    </row>
    <row r="729" spans="1:31" s="8" customFormat="1" hidden="1">
      <c r="A729" s="19">
        <f t="shared" si="280"/>
        <v>3</v>
      </c>
      <c r="B729" s="70"/>
      <c r="C729" s="101" t="s">
        <v>451</v>
      </c>
      <c r="D729" s="71" t="s">
        <v>118</v>
      </c>
      <c r="E729" s="114">
        <f t="shared" si="286"/>
        <v>0</v>
      </c>
      <c r="F729" s="114">
        <f t="shared" si="287"/>
        <v>0</v>
      </c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4">
        <f t="shared" si="288"/>
        <v>0</v>
      </c>
      <c r="Z729" s="113"/>
      <c r="AA729" s="113"/>
      <c r="AB729" s="113"/>
      <c r="AC729" s="113"/>
      <c r="AD729" s="113"/>
      <c r="AE729" s="113"/>
    </row>
    <row r="730" spans="1:31" s="8" customFormat="1" hidden="1">
      <c r="A730" s="19">
        <f t="shared" si="280"/>
        <v>3</v>
      </c>
      <c r="B730" s="70"/>
      <c r="C730" s="183" t="s">
        <v>477</v>
      </c>
      <c r="D730" s="184" t="s">
        <v>478</v>
      </c>
      <c r="E730" s="114">
        <f>F730+Y730</f>
        <v>0</v>
      </c>
      <c r="F730" s="114">
        <f>SUM(G730:X730)</f>
        <v>0</v>
      </c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4">
        <f>SUM(Z730:AE730)</f>
        <v>0</v>
      </c>
      <c r="Z730" s="113"/>
      <c r="AA730" s="113"/>
      <c r="AB730" s="113"/>
      <c r="AC730" s="113"/>
      <c r="AD730" s="113"/>
      <c r="AE730" s="113"/>
    </row>
    <row r="731" spans="1:31" s="8" customFormat="1" ht="25.5" hidden="1">
      <c r="A731" s="19">
        <f t="shared" si="280"/>
        <v>3</v>
      </c>
      <c r="B731" s="70"/>
      <c r="C731" s="101" t="s">
        <v>476</v>
      </c>
      <c r="D731" s="72" t="s">
        <v>26</v>
      </c>
      <c r="E731" s="114">
        <f t="shared" si="286"/>
        <v>0</v>
      </c>
      <c r="F731" s="114">
        <f t="shared" si="287"/>
        <v>0</v>
      </c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4">
        <f t="shared" si="288"/>
        <v>0</v>
      </c>
      <c r="Z731" s="113"/>
      <c r="AA731" s="113"/>
      <c r="AB731" s="113"/>
      <c r="AC731" s="113"/>
      <c r="AD731" s="113"/>
      <c r="AE731" s="113"/>
    </row>
    <row r="732" spans="1:31" s="8" customFormat="1" ht="25.5" hidden="1">
      <c r="A732" s="19">
        <f t="shared" si="280"/>
        <v>3</v>
      </c>
      <c r="B732" s="70"/>
      <c r="C732" s="75" t="s">
        <v>117</v>
      </c>
      <c r="D732" s="72" t="s">
        <v>27</v>
      </c>
      <c r="E732" s="114">
        <f t="shared" si="286"/>
        <v>0</v>
      </c>
      <c r="F732" s="114">
        <f t="shared" si="287"/>
        <v>0</v>
      </c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4">
        <f t="shared" si="288"/>
        <v>0</v>
      </c>
      <c r="Z732" s="113"/>
      <c r="AA732" s="113"/>
      <c r="AB732" s="113"/>
      <c r="AC732" s="113"/>
      <c r="AD732" s="113"/>
      <c r="AE732" s="113"/>
    </row>
    <row r="733" spans="1:31" s="8" customFormat="1" hidden="1">
      <c r="A733" s="19">
        <f t="shared" si="280"/>
        <v>3</v>
      </c>
      <c r="B733" s="28" t="s">
        <v>14</v>
      </c>
      <c r="C733" s="76" t="s">
        <v>328</v>
      </c>
      <c r="D733" s="72" t="s">
        <v>217</v>
      </c>
      <c r="E733" s="114">
        <f t="shared" ref="E733:AE733" si="290">SUBTOTAL(9,E734:E735)</f>
        <v>0</v>
      </c>
      <c r="F733" s="114">
        <f t="shared" si="290"/>
        <v>0</v>
      </c>
      <c r="G733" s="112">
        <f t="shared" si="290"/>
        <v>0</v>
      </c>
      <c r="H733" s="112">
        <f t="shared" si="290"/>
        <v>0</v>
      </c>
      <c r="I733" s="112">
        <f t="shared" si="290"/>
        <v>0</v>
      </c>
      <c r="J733" s="112">
        <f t="shared" si="290"/>
        <v>0</v>
      </c>
      <c r="K733" s="112">
        <f t="shared" si="290"/>
        <v>0</v>
      </c>
      <c r="L733" s="112">
        <f t="shared" si="290"/>
        <v>0</v>
      </c>
      <c r="M733" s="112">
        <f t="shared" si="290"/>
        <v>0</v>
      </c>
      <c r="N733" s="112">
        <f t="shared" si="290"/>
        <v>0</v>
      </c>
      <c r="O733" s="112">
        <f t="shared" si="290"/>
        <v>0</v>
      </c>
      <c r="P733" s="112">
        <f t="shared" si="290"/>
        <v>0</v>
      </c>
      <c r="Q733" s="112">
        <f t="shared" si="290"/>
        <v>0</v>
      </c>
      <c r="R733" s="112">
        <f t="shared" si="290"/>
        <v>0</v>
      </c>
      <c r="S733" s="112">
        <f t="shared" si="290"/>
        <v>0</v>
      </c>
      <c r="T733" s="112">
        <f t="shared" si="290"/>
        <v>0</v>
      </c>
      <c r="U733" s="112">
        <f t="shared" si="290"/>
        <v>0</v>
      </c>
      <c r="V733" s="112">
        <f t="shared" si="290"/>
        <v>0</v>
      </c>
      <c r="W733" s="112">
        <f t="shared" si="290"/>
        <v>0</v>
      </c>
      <c r="X733" s="112">
        <f t="shared" si="290"/>
        <v>0</v>
      </c>
      <c r="Y733" s="114">
        <f t="shared" si="290"/>
        <v>0</v>
      </c>
      <c r="Z733" s="112">
        <f t="shared" si="290"/>
        <v>0</v>
      </c>
      <c r="AA733" s="112">
        <f t="shared" si="290"/>
        <v>0</v>
      </c>
      <c r="AB733" s="112">
        <f t="shared" si="290"/>
        <v>0</v>
      </c>
      <c r="AC733" s="112">
        <f t="shared" si="290"/>
        <v>0</v>
      </c>
      <c r="AD733" s="112">
        <f t="shared" si="290"/>
        <v>0</v>
      </c>
      <c r="AE733" s="112">
        <f t="shared" si="290"/>
        <v>0</v>
      </c>
    </row>
    <row r="734" spans="1:31" s="8" customFormat="1" hidden="1">
      <c r="A734" s="19">
        <f t="shared" si="280"/>
        <v>3</v>
      </c>
      <c r="B734" s="70"/>
      <c r="C734" s="74" t="s">
        <v>329</v>
      </c>
      <c r="D734" s="71" t="s">
        <v>310</v>
      </c>
      <c r="E734" s="114">
        <f>F734+Y734</f>
        <v>0</v>
      </c>
      <c r="F734" s="114">
        <f>SUM(G734:X734)</f>
        <v>0</v>
      </c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4">
        <f>SUM(Z734:AE734)</f>
        <v>0</v>
      </c>
      <c r="Z734" s="113"/>
      <c r="AA734" s="113"/>
      <c r="AB734" s="113"/>
      <c r="AC734" s="113"/>
      <c r="AD734" s="113"/>
      <c r="AE734" s="113"/>
    </row>
    <row r="735" spans="1:31" s="8" customFormat="1" hidden="1">
      <c r="A735" s="19">
        <f t="shared" si="280"/>
        <v>3</v>
      </c>
      <c r="B735" s="70"/>
      <c r="C735" s="74" t="s">
        <v>330</v>
      </c>
      <c r="D735" s="71" t="s">
        <v>311</v>
      </c>
      <c r="E735" s="114">
        <f>F735+Y735</f>
        <v>0</v>
      </c>
      <c r="F735" s="114">
        <f>SUM(G735:X735)</f>
        <v>0</v>
      </c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4">
        <f>SUM(Z735:AE735)</f>
        <v>0</v>
      </c>
      <c r="Z735" s="113"/>
      <c r="AA735" s="113"/>
      <c r="AB735" s="113"/>
      <c r="AC735" s="113"/>
      <c r="AD735" s="113"/>
      <c r="AE735" s="113"/>
    </row>
    <row r="736" spans="1:31" s="8" customFormat="1" hidden="1">
      <c r="A736" s="19">
        <f t="shared" si="280"/>
        <v>3</v>
      </c>
      <c r="B736" s="28" t="s">
        <v>25</v>
      </c>
      <c r="C736" s="76" t="s">
        <v>119</v>
      </c>
      <c r="D736" s="72"/>
      <c r="E736" s="112">
        <f t="shared" ref="E736:AE736" si="291">SUBTOTAL(9,E737:E741)</f>
        <v>0</v>
      </c>
      <c r="F736" s="112">
        <f t="shared" si="291"/>
        <v>0</v>
      </c>
      <c r="G736" s="112">
        <f t="shared" si="291"/>
        <v>0</v>
      </c>
      <c r="H736" s="112">
        <f t="shared" si="291"/>
        <v>0</v>
      </c>
      <c r="I736" s="112">
        <f t="shared" si="291"/>
        <v>0</v>
      </c>
      <c r="J736" s="112">
        <f t="shared" si="291"/>
        <v>0</v>
      </c>
      <c r="K736" s="112">
        <f t="shared" si="291"/>
        <v>0</v>
      </c>
      <c r="L736" s="112">
        <f t="shared" si="291"/>
        <v>0</v>
      </c>
      <c r="M736" s="112">
        <f t="shared" si="291"/>
        <v>0</v>
      </c>
      <c r="N736" s="112">
        <f t="shared" si="291"/>
        <v>0</v>
      </c>
      <c r="O736" s="112">
        <f t="shared" si="291"/>
        <v>0</v>
      </c>
      <c r="P736" s="112">
        <f t="shared" si="291"/>
        <v>0</v>
      </c>
      <c r="Q736" s="112">
        <f t="shared" si="291"/>
        <v>0</v>
      </c>
      <c r="R736" s="112">
        <f t="shared" si="291"/>
        <v>0</v>
      </c>
      <c r="S736" s="112">
        <f t="shared" si="291"/>
        <v>0</v>
      </c>
      <c r="T736" s="112">
        <f t="shared" si="291"/>
        <v>0</v>
      </c>
      <c r="U736" s="112">
        <f t="shared" si="291"/>
        <v>0</v>
      </c>
      <c r="V736" s="112">
        <f t="shared" si="291"/>
        <v>0</v>
      </c>
      <c r="W736" s="112">
        <f t="shared" si="291"/>
        <v>0</v>
      </c>
      <c r="X736" s="112">
        <f t="shared" si="291"/>
        <v>0</v>
      </c>
      <c r="Y736" s="112">
        <f t="shared" si="291"/>
        <v>0</v>
      </c>
      <c r="Z736" s="112">
        <f t="shared" si="291"/>
        <v>0</v>
      </c>
      <c r="AA736" s="112">
        <f t="shared" si="291"/>
        <v>0</v>
      </c>
      <c r="AB736" s="112">
        <f t="shared" si="291"/>
        <v>0</v>
      </c>
      <c r="AC736" s="112">
        <f t="shared" si="291"/>
        <v>0</v>
      </c>
      <c r="AD736" s="112">
        <f t="shared" si="291"/>
        <v>0</v>
      </c>
      <c r="AE736" s="112">
        <f t="shared" si="291"/>
        <v>0</v>
      </c>
    </row>
    <row r="737" spans="1:31" s="8" customFormat="1" hidden="1">
      <c r="A737" s="19">
        <f t="shared" si="280"/>
        <v>3</v>
      </c>
      <c r="B737" s="70"/>
      <c r="C737" s="74" t="s">
        <v>181</v>
      </c>
      <c r="D737" s="71" t="s">
        <v>182</v>
      </c>
      <c r="E737" s="114">
        <f>F737+Y737</f>
        <v>0</v>
      </c>
      <c r="F737" s="114">
        <f>SUM(G737:X737)</f>
        <v>0</v>
      </c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4">
        <f>SUM(Z737:AE737)</f>
        <v>0</v>
      </c>
      <c r="Z737" s="113"/>
      <c r="AA737" s="113"/>
      <c r="AB737" s="113"/>
      <c r="AC737" s="113"/>
      <c r="AD737" s="113"/>
      <c r="AE737" s="113"/>
    </row>
    <row r="738" spans="1:31" s="8" customFormat="1" hidden="1">
      <c r="A738" s="19">
        <f t="shared" si="280"/>
        <v>3</v>
      </c>
      <c r="B738" s="70"/>
      <c r="C738" s="74" t="s">
        <v>183</v>
      </c>
      <c r="D738" s="71" t="s">
        <v>184</v>
      </c>
      <c r="E738" s="114">
        <f>F738+Y738</f>
        <v>0</v>
      </c>
      <c r="F738" s="114">
        <f>SUM(G738:X738)</f>
        <v>0</v>
      </c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4">
        <f>SUM(Z738:AE738)</f>
        <v>0</v>
      </c>
      <c r="Z738" s="113"/>
      <c r="AA738" s="113"/>
      <c r="AB738" s="113"/>
      <c r="AC738" s="113"/>
      <c r="AD738" s="113"/>
      <c r="AE738" s="113"/>
    </row>
    <row r="739" spans="1:31" s="8" customFormat="1" hidden="1">
      <c r="A739" s="19">
        <f t="shared" si="280"/>
        <v>3</v>
      </c>
      <c r="B739" s="70"/>
      <c r="C739" s="74" t="s">
        <v>185</v>
      </c>
      <c r="D739" s="71" t="s">
        <v>186</v>
      </c>
      <c r="E739" s="114">
        <f>F739+Y739</f>
        <v>0</v>
      </c>
      <c r="F739" s="114">
        <f>SUM(G739:X739)</f>
        <v>0</v>
      </c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4">
        <f>SUM(Z739:AE739)</f>
        <v>0</v>
      </c>
      <c r="Z739" s="113"/>
      <c r="AA739" s="113"/>
      <c r="AB739" s="113"/>
      <c r="AC739" s="113"/>
      <c r="AD739" s="113"/>
      <c r="AE739" s="113"/>
    </row>
    <row r="740" spans="1:31" s="8" customFormat="1" hidden="1">
      <c r="A740" s="19">
        <f t="shared" si="280"/>
        <v>3</v>
      </c>
      <c r="B740" s="70"/>
      <c r="C740" s="74" t="s">
        <v>187</v>
      </c>
      <c r="D740" s="71" t="s">
        <v>188</v>
      </c>
      <c r="E740" s="114">
        <f>F740+Y740</f>
        <v>0</v>
      </c>
      <c r="F740" s="114">
        <f>SUM(G740:X740)</f>
        <v>0</v>
      </c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4">
        <f>SUM(Z740:AE740)</f>
        <v>0</v>
      </c>
      <c r="Z740" s="113"/>
      <c r="AA740" s="113"/>
      <c r="AB740" s="113"/>
      <c r="AC740" s="113"/>
      <c r="AD740" s="113"/>
      <c r="AE740" s="113"/>
    </row>
    <row r="741" spans="1:31" s="8" customFormat="1" hidden="1">
      <c r="A741" s="19">
        <f t="shared" si="280"/>
        <v>3</v>
      </c>
      <c r="B741" s="70"/>
      <c r="C741" s="74" t="s">
        <v>29</v>
      </c>
      <c r="D741" s="71" t="s">
        <v>115</v>
      </c>
      <c r="E741" s="114">
        <f>F741+Y741</f>
        <v>0</v>
      </c>
      <c r="F741" s="114">
        <f>SUM(G741:X741)</f>
        <v>0</v>
      </c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4">
        <f>SUM(Z741:AE741)</f>
        <v>0</v>
      </c>
      <c r="Z741" s="113"/>
      <c r="AA741" s="113"/>
      <c r="AB741" s="113"/>
      <c r="AC741" s="113"/>
      <c r="AD741" s="113"/>
      <c r="AE741" s="113"/>
    </row>
    <row r="742" spans="1:31" s="8" customFormat="1" hidden="1">
      <c r="A742" s="91">
        <f>A743</f>
        <v>3</v>
      </c>
      <c r="B742" s="30"/>
      <c r="C742" s="26"/>
      <c r="D742" s="31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</row>
    <row r="743" spans="1:31" s="8" customFormat="1" hidden="1">
      <c r="A743" s="179">
        <f>MIN(A744:A750)</f>
        <v>3</v>
      </c>
      <c r="B743" s="30"/>
      <c r="C743" s="78" t="s">
        <v>123</v>
      </c>
      <c r="D743" s="31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</row>
    <row r="744" spans="1:31" s="8" customFormat="1" hidden="1">
      <c r="A744" s="19">
        <f t="shared" ref="A744:A750" si="292">IF(MAX(E744:AF744)=0,IF(MIN(E744:AF744)=0,3,2),2)</f>
        <v>3</v>
      </c>
      <c r="B744" s="30"/>
      <c r="C744" s="26" t="s">
        <v>121</v>
      </c>
      <c r="D744" s="71"/>
      <c r="E744" s="115">
        <f t="shared" ref="E744:AE744" si="293">SUM(E745:E746)</f>
        <v>0</v>
      </c>
      <c r="F744" s="115">
        <f t="shared" si="293"/>
        <v>0</v>
      </c>
      <c r="G744" s="115">
        <f t="shared" si="293"/>
        <v>0</v>
      </c>
      <c r="H744" s="115">
        <f t="shared" si="293"/>
        <v>0</v>
      </c>
      <c r="I744" s="115">
        <f t="shared" si="293"/>
        <v>0</v>
      </c>
      <c r="J744" s="115">
        <f t="shared" si="293"/>
        <v>0</v>
      </c>
      <c r="K744" s="115">
        <f t="shared" si="293"/>
        <v>0</v>
      </c>
      <c r="L744" s="115">
        <f t="shared" si="293"/>
        <v>0</v>
      </c>
      <c r="M744" s="115">
        <f t="shared" si="293"/>
        <v>0</v>
      </c>
      <c r="N744" s="115">
        <f t="shared" si="293"/>
        <v>0</v>
      </c>
      <c r="O744" s="115">
        <f t="shared" si="293"/>
        <v>0</v>
      </c>
      <c r="P744" s="115">
        <f t="shared" si="293"/>
        <v>0</v>
      </c>
      <c r="Q744" s="115">
        <f t="shared" si="293"/>
        <v>0</v>
      </c>
      <c r="R744" s="115">
        <f t="shared" si="293"/>
        <v>0</v>
      </c>
      <c r="S744" s="115">
        <f t="shared" si="293"/>
        <v>0</v>
      </c>
      <c r="T744" s="115">
        <f t="shared" si="293"/>
        <v>0</v>
      </c>
      <c r="U744" s="115">
        <f t="shared" si="293"/>
        <v>0</v>
      </c>
      <c r="V744" s="115">
        <f t="shared" si="293"/>
        <v>0</v>
      </c>
      <c r="W744" s="115">
        <f t="shared" si="293"/>
        <v>0</v>
      </c>
      <c r="X744" s="115">
        <f t="shared" si="293"/>
        <v>0</v>
      </c>
      <c r="Y744" s="115">
        <f t="shared" si="293"/>
        <v>0</v>
      </c>
      <c r="Z744" s="115">
        <f t="shared" si="293"/>
        <v>0</v>
      </c>
      <c r="AA744" s="115">
        <f t="shared" si="293"/>
        <v>0</v>
      </c>
      <c r="AB744" s="115">
        <f t="shared" si="293"/>
        <v>0</v>
      </c>
      <c r="AC744" s="115">
        <f t="shared" si="293"/>
        <v>0</v>
      </c>
      <c r="AD744" s="115">
        <f t="shared" si="293"/>
        <v>0</v>
      </c>
      <c r="AE744" s="115">
        <f t="shared" si="293"/>
        <v>0</v>
      </c>
    </row>
    <row r="745" spans="1:31" s="8" customFormat="1" hidden="1">
      <c r="A745" s="19">
        <f t="shared" si="292"/>
        <v>3</v>
      </c>
      <c r="B745" s="30"/>
      <c r="C745" s="100" t="s">
        <v>191</v>
      </c>
      <c r="D745" s="71"/>
      <c r="E745" s="114">
        <f>F745+Y745</f>
        <v>0</v>
      </c>
      <c r="F745" s="114">
        <f>SUM(G745:X745)</f>
        <v>0</v>
      </c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4">
        <f>SUM(Z745:AE745)</f>
        <v>0</v>
      </c>
      <c r="Z745" s="113"/>
      <c r="AA745" s="113"/>
      <c r="AB745" s="113"/>
      <c r="AC745" s="113"/>
      <c r="AD745" s="113"/>
      <c r="AE745" s="113"/>
    </row>
    <row r="746" spans="1:31" s="8" customFormat="1" hidden="1">
      <c r="A746" s="19">
        <f t="shared" si="292"/>
        <v>3</v>
      </c>
      <c r="B746" s="30"/>
      <c r="C746" s="100" t="s">
        <v>192</v>
      </c>
      <c r="D746" s="71"/>
      <c r="E746" s="114">
        <f>F746+Y746</f>
        <v>0</v>
      </c>
      <c r="F746" s="114">
        <f>SUM(G746:X746)</f>
        <v>0</v>
      </c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4">
        <f>SUM(Z746:AE746)</f>
        <v>0</v>
      </c>
      <c r="Z746" s="113"/>
      <c r="AA746" s="113"/>
      <c r="AB746" s="113"/>
      <c r="AC746" s="113"/>
      <c r="AD746" s="113"/>
      <c r="AE746" s="113"/>
    </row>
    <row r="747" spans="1:31" s="8" customFormat="1" hidden="1">
      <c r="A747" s="19">
        <f t="shared" si="292"/>
        <v>3</v>
      </c>
      <c r="B747" s="30"/>
      <c r="C747" s="26" t="s">
        <v>122</v>
      </c>
      <c r="D747" s="71"/>
      <c r="E747" s="115">
        <f t="shared" ref="E747:AE747" si="294">SUM(E748:E749)</f>
        <v>0</v>
      </c>
      <c r="F747" s="115">
        <f t="shared" si="294"/>
        <v>0</v>
      </c>
      <c r="G747" s="115">
        <f t="shared" si="294"/>
        <v>0</v>
      </c>
      <c r="H747" s="115">
        <f t="shared" si="294"/>
        <v>0</v>
      </c>
      <c r="I747" s="115">
        <f t="shared" si="294"/>
        <v>0</v>
      </c>
      <c r="J747" s="115">
        <f t="shared" si="294"/>
        <v>0</v>
      </c>
      <c r="K747" s="115">
        <f t="shared" si="294"/>
        <v>0</v>
      </c>
      <c r="L747" s="115">
        <f t="shared" si="294"/>
        <v>0</v>
      </c>
      <c r="M747" s="115">
        <f t="shared" si="294"/>
        <v>0</v>
      </c>
      <c r="N747" s="115">
        <f t="shared" si="294"/>
        <v>0</v>
      </c>
      <c r="O747" s="115">
        <f t="shared" si="294"/>
        <v>0</v>
      </c>
      <c r="P747" s="115">
        <f t="shared" si="294"/>
        <v>0</v>
      </c>
      <c r="Q747" s="115">
        <f t="shared" si="294"/>
        <v>0</v>
      </c>
      <c r="R747" s="115">
        <f t="shared" si="294"/>
        <v>0</v>
      </c>
      <c r="S747" s="115">
        <f t="shared" si="294"/>
        <v>0</v>
      </c>
      <c r="T747" s="115">
        <f t="shared" si="294"/>
        <v>0</v>
      </c>
      <c r="U747" s="115">
        <f t="shared" si="294"/>
        <v>0</v>
      </c>
      <c r="V747" s="115">
        <f t="shared" si="294"/>
        <v>0</v>
      </c>
      <c r="W747" s="115">
        <f t="shared" si="294"/>
        <v>0</v>
      </c>
      <c r="X747" s="115">
        <f t="shared" si="294"/>
        <v>0</v>
      </c>
      <c r="Y747" s="115">
        <f t="shared" si="294"/>
        <v>0</v>
      </c>
      <c r="Z747" s="115">
        <f t="shared" si="294"/>
        <v>0</v>
      </c>
      <c r="AA747" s="115">
        <f t="shared" si="294"/>
        <v>0</v>
      </c>
      <c r="AB747" s="115">
        <f t="shared" si="294"/>
        <v>0</v>
      </c>
      <c r="AC747" s="115">
        <f t="shared" si="294"/>
        <v>0</v>
      </c>
      <c r="AD747" s="115">
        <f t="shared" si="294"/>
        <v>0</v>
      </c>
      <c r="AE747" s="115">
        <f t="shared" si="294"/>
        <v>0</v>
      </c>
    </row>
    <row r="748" spans="1:31" s="8" customFormat="1" hidden="1">
      <c r="A748" s="19">
        <f t="shared" si="292"/>
        <v>3</v>
      </c>
      <c r="B748" s="30"/>
      <c r="C748" s="53" t="s">
        <v>199</v>
      </c>
      <c r="D748" s="71"/>
      <c r="E748" s="114">
        <f>F748+Y748</f>
        <v>0</v>
      </c>
      <c r="F748" s="114">
        <f>SUM(G748:X748)</f>
        <v>0</v>
      </c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4">
        <f>SUM(Z748:AE748)</f>
        <v>0</v>
      </c>
      <c r="Z748" s="113"/>
      <c r="AA748" s="113"/>
      <c r="AB748" s="113"/>
      <c r="AC748" s="113"/>
      <c r="AD748" s="113"/>
      <c r="AE748" s="113"/>
    </row>
    <row r="749" spans="1:31" s="8" customFormat="1" hidden="1">
      <c r="A749" s="19">
        <f t="shared" si="292"/>
        <v>3</v>
      </c>
      <c r="B749" s="30"/>
      <c r="C749" s="53" t="s">
        <v>200</v>
      </c>
      <c r="D749" s="71"/>
      <c r="E749" s="114">
        <f>F749+Y749</f>
        <v>0</v>
      </c>
      <c r="F749" s="114">
        <f>SUM(G749:X749)</f>
        <v>0</v>
      </c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4">
        <f>SUM(Z749:AE749)</f>
        <v>0</v>
      </c>
      <c r="Z749" s="113"/>
      <c r="AA749" s="113"/>
      <c r="AB749" s="113"/>
      <c r="AC749" s="113"/>
      <c r="AD749" s="113"/>
      <c r="AE749" s="113"/>
    </row>
    <row r="750" spans="1:31" s="8" customFormat="1" hidden="1">
      <c r="A750" s="19">
        <f t="shared" si="292"/>
        <v>3</v>
      </c>
      <c r="B750" s="30"/>
      <c r="C750" s="25" t="s">
        <v>193</v>
      </c>
      <c r="D750" s="71"/>
      <c r="E750" s="112">
        <f t="shared" ref="E750:AE750" si="295">IF(E747=0,0,E713/E747)</f>
        <v>0</v>
      </c>
      <c r="F750" s="112">
        <f t="shared" si="295"/>
        <v>0</v>
      </c>
      <c r="G750" s="112">
        <f t="shared" si="295"/>
        <v>0</v>
      </c>
      <c r="H750" s="112">
        <f t="shared" si="295"/>
        <v>0</v>
      </c>
      <c r="I750" s="112">
        <f t="shared" si="295"/>
        <v>0</v>
      </c>
      <c r="J750" s="112">
        <f t="shared" si="295"/>
        <v>0</v>
      </c>
      <c r="K750" s="112">
        <f t="shared" si="295"/>
        <v>0</v>
      </c>
      <c r="L750" s="112">
        <f t="shared" si="295"/>
        <v>0</v>
      </c>
      <c r="M750" s="112">
        <f t="shared" si="295"/>
        <v>0</v>
      </c>
      <c r="N750" s="112">
        <f t="shared" si="295"/>
        <v>0</v>
      </c>
      <c r="O750" s="112">
        <f t="shared" si="295"/>
        <v>0</v>
      </c>
      <c r="P750" s="112">
        <f t="shared" si="295"/>
        <v>0</v>
      </c>
      <c r="Q750" s="112">
        <f t="shared" si="295"/>
        <v>0</v>
      </c>
      <c r="R750" s="112">
        <f t="shared" si="295"/>
        <v>0</v>
      </c>
      <c r="S750" s="112">
        <f t="shared" si="295"/>
        <v>0</v>
      </c>
      <c r="T750" s="112">
        <f t="shared" si="295"/>
        <v>0</v>
      </c>
      <c r="U750" s="112">
        <f t="shared" si="295"/>
        <v>0</v>
      </c>
      <c r="V750" s="112">
        <f t="shared" si="295"/>
        <v>0</v>
      </c>
      <c r="W750" s="112">
        <f t="shared" si="295"/>
        <v>0</v>
      </c>
      <c r="X750" s="112">
        <f t="shared" si="295"/>
        <v>0</v>
      </c>
      <c r="Y750" s="112">
        <f t="shared" si="295"/>
        <v>0</v>
      </c>
      <c r="Z750" s="112">
        <f t="shared" si="295"/>
        <v>0</v>
      </c>
      <c r="AA750" s="112">
        <f t="shared" si="295"/>
        <v>0</v>
      </c>
      <c r="AB750" s="112">
        <f t="shared" si="295"/>
        <v>0</v>
      </c>
      <c r="AC750" s="112">
        <f t="shared" si="295"/>
        <v>0</v>
      </c>
      <c r="AD750" s="112">
        <f t="shared" si="295"/>
        <v>0</v>
      </c>
      <c r="AE750" s="112">
        <f t="shared" si="295"/>
        <v>0</v>
      </c>
    </row>
    <row r="751" spans="1:31" s="8" customFormat="1" hidden="1">
      <c r="A751" s="91">
        <f>A752</f>
        <v>3</v>
      </c>
      <c r="B751" s="92"/>
      <c r="C751" s="36"/>
      <c r="D751" s="54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</row>
    <row r="752" spans="1:31" s="8" customFormat="1" ht="25.5" hidden="1">
      <c r="A752" s="17">
        <f>IF(ROUND(MAX(E752:AF752),0)=0,IF(ROUND(MIN(E752:AF752),0)=0,3,2),2)</f>
        <v>3</v>
      </c>
      <c r="B752" s="92"/>
      <c r="C752" s="96" t="s">
        <v>483</v>
      </c>
      <c r="D752" s="54"/>
      <c r="E752" s="122">
        <f t="shared" ref="E752:AE752" si="296">E755+E797</f>
        <v>0</v>
      </c>
      <c r="F752" s="122">
        <f t="shared" si="296"/>
        <v>0</v>
      </c>
      <c r="G752" s="122">
        <f t="shared" si="296"/>
        <v>0</v>
      </c>
      <c r="H752" s="122">
        <f t="shared" si="296"/>
        <v>0</v>
      </c>
      <c r="I752" s="122">
        <f t="shared" si="296"/>
        <v>0</v>
      </c>
      <c r="J752" s="122">
        <f t="shared" si="296"/>
        <v>0</v>
      </c>
      <c r="K752" s="122">
        <f t="shared" si="296"/>
        <v>0</v>
      </c>
      <c r="L752" s="122">
        <f t="shared" si="296"/>
        <v>0</v>
      </c>
      <c r="M752" s="122">
        <f t="shared" si="296"/>
        <v>0</v>
      </c>
      <c r="N752" s="122">
        <f t="shared" si="296"/>
        <v>0</v>
      </c>
      <c r="O752" s="122">
        <f t="shared" si="296"/>
        <v>0</v>
      </c>
      <c r="P752" s="122">
        <f t="shared" si="296"/>
        <v>0</v>
      </c>
      <c r="Q752" s="122">
        <f t="shared" si="296"/>
        <v>0</v>
      </c>
      <c r="R752" s="122">
        <f t="shared" si="296"/>
        <v>0</v>
      </c>
      <c r="S752" s="122">
        <f t="shared" si="296"/>
        <v>0</v>
      </c>
      <c r="T752" s="122">
        <f t="shared" si="296"/>
        <v>0</v>
      </c>
      <c r="U752" s="122">
        <f t="shared" si="296"/>
        <v>0</v>
      </c>
      <c r="V752" s="122">
        <f t="shared" si="296"/>
        <v>0</v>
      </c>
      <c r="W752" s="122">
        <f t="shared" si="296"/>
        <v>0</v>
      </c>
      <c r="X752" s="122">
        <f t="shared" si="296"/>
        <v>0</v>
      </c>
      <c r="Y752" s="122">
        <f t="shared" si="296"/>
        <v>0</v>
      </c>
      <c r="Z752" s="122">
        <f t="shared" si="296"/>
        <v>0</v>
      </c>
      <c r="AA752" s="122">
        <f t="shared" si="296"/>
        <v>0</v>
      </c>
      <c r="AB752" s="122">
        <f t="shared" si="296"/>
        <v>0</v>
      </c>
      <c r="AC752" s="122">
        <f t="shared" si="296"/>
        <v>0</v>
      </c>
      <c r="AD752" s="122">
        <f t="shared" si="296"/>
        <v>0</v>
      </c>
      <c r="AE752" s="122">
        <f t="shared" si="296"/>
        <v>0</v>
      </c>
    </row>
    <row r="753" spans="1:31" s="8" customFormat="1" hidden="1">
      <c r="A753" s="91">
        <f>A754</f>
        <v>3</v>
      </c>
      <c r="B753" s="92"/>
      <c r="C753" s="36"/>
      <c r="D753" s="54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</row>
    <row r="754" spans="1:31" s="8" customFormat="1" ht="25.5" hidden="1">
      <c r="A754" s="179">
        <f>MIN(A755:A794)</f>
        <v>3</v>
      </c>
      <c r="B754" s="92"/>
      <c r="C754" s="95" t="s">
        <v>484</v>
      </c>
      <c r="D754" s="54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</row>
    <row r="755" spans="1:31" s="8" customFormat="1" hidden="1">
      <c r="A755" s="19">
        <f t="shared" ref="A755:A785" si="297">IF(MAX(E755:AF755)=0,IF(MIN(E755:AF755)=0,3,2),2)</f>
        <v>3</v>
      </c>
      <c r="B755" s="28"/>
      <c r="C755" s="81" t="s">
        <v>112</v>
      </c>
      <c r="D755" s="82"/>
      <c r="E755" s="112">
        <f t="shared" ref="E755:AE755" si="298">SUBTOTAL(9,E756:E785)</f>
        <v>0</v>
      </c>
      <c r="F755" s="112">
        <f t="shared" si="298"/>
        <v>0</v>
      </c>
      <c r="G755" s="112">
        <f t="shared" si="298"/>
        <v>0</v>
      </c>
      <c r="H755" s="112">
        <f t="shared" si="298"/>
        <v>0</v>
      </c>
      <c r="I755" s="112">
        <f t="shared" si="298"/>
        <v>0</v>
      </c>
      <c r="J755" s="112">
        <f t="shared" si="298"/>
        <v>0</v>
      </c>
      <c r="K755" s="112">
        <f t="shared" si="298"/>
        <v>0</v>
      </c>
      <c r="L755" s="112">
        <f t="shared" si="298"/>
        <v>0</v>
      </c>
      <c r="M755" s="112">
        <f t="shared" si="298"/>
        <v>0</v>
      </c>
      <c r="N755" s="112">
        <f t="shared" si="298"/>
        <v>0</v>
      </c>
      <c r="O755" s="112">
        <f t="shared" si="298"/>
        <v>0</v>
      </c>
      <c r="P755" s="112">
        <f t="shared" si="298"/>
        <v>0</v>
      </c>
      <c r="Q755" s="112">
        <f t="shared" si="298"/>
        <v>0</v>
      </c>
      <c r="R755" s="112">
        <f t="shared" si="298"/>
        <v>0</v>
      </c>
      <c r="S755" s="112">
        <f t="shared" si="298"/>
        <v>0</v>
      </c>
      <c r="T755" s="112">
        <f t="shared" si="298"/>
        <v>0</v>
      </c>
      <c r="U755" s="112">
        <f t="shared" si="298"/>
        <v>0</v>
      </c>
      <c r="V755" s="112">
        <f t="shared" si="298"/>
        <v>0</v>
      </c>
      <c r="W755" s="112">
        <f t="shared" si="298"/>
        <v>0</v>
      </c>
      <c r="X755" s="112">
        <f t="shared" si="298"/>
        <v>0</v>
      </c>
      <c r="Y755" s="112">
        <f t="shared" si="298"/>
        <v>0</v>
      </c>
      <c r="Z755" s="112">
        <f t="shared" si="298"/>
        <v>0</v>
      </c>
      <c r="AA755" s="112">
        <f t="shared" si="298"/>
        <v>0</v>
      </c>
      <c r="AB755" s="112">
        <f t="shared" si="298"/>
        <v>0</v>
      </c>
      <c r="AC755" s="112">
        <f t="shared" si="298"/>
        <v>0</v>
      </c>
      <c r="AD755" s="112">
        <f t="shared" si="298"/>
        <v>0</v>
      </c>
      <c r="AE755" s="112">
        <f t="shared" si="298"/>
        <v>0</v>
      </c>
    </row>
    <row r="756" spans="1:31" s="8" customFormat="1" hidden="1">
      <c r="A756" s="19">
        <f t="shared" si="297"/>
        <v>3</v>
      </c>
      <c r="B756" s="28" t="s">
        <v>172</v>
      </c>
      <c r="C756" s="76" t="s">
        <v>113</v>
      </c>
      <c r="D756" s="82"/>
      <c r="E756" s="112">
        <f t="shared" ref="E756:AE756" si="299">SUBTOTAL(9,E757:E776)</f>
        <v>0</v>
      </c>
      <c r="F756" s="112">
        <f t="shared" si="299"/>
        <v>0</v>
      </c>
      <c r="G756" s="112">
        <f t="shared" si="299"/>
        <v>0</v>
      </c>
      <c r="H756" s="112">
        <f t="shared" si="299"/>
        <v>0</v>
      </c>
      <c r="I756" s="112">
        <f t="shared" si="299"/>
        <v>0</v>
      </c>
      <c r="J756" s="112">
        <f t="shared" si="299"/>
        <v>0</v>
      </c>
      <c r="K756" s="112">
        <f t="shared" si="299"/>
        <v>0</v>
      </c>
      <c r="L756" s="112">
        <f t="shared" si="299"/>
        <v>0</v>
      </c>
      <c r="M756" s="112">
        <f t="shared" si="299"/>
        <v>0</v>
      </c>
      <c r="N756" s="112">
        <f t="shared" si="299"/>
        <v>0</v>
      </c>
      <c r="O756" s="112">
        <f t="shared" si="299"/>
        <v>0</v>
      </c>
      <c r="P756" s="112">
        <f t="shared" si="299"/>
        <v>0</v>
      </c>
      <c r="Q756" s="112">
        <f t="shared" si="299"/>
        <v>0</v>
      </c>
      <c r="R756" s="112">
        <f t="shared" si="299"/>
        <v>0</v>
      </c>
      <c r="S756" s="112">
        <f t="shared" si="299"/>
        <v>0</v>
      </c>
      <c r="T756" s="112">
        <f t="shared" si="299"/>
        <v>0</v>
      </c>
      <c r="U756" s="112">
        <f t="shared" si="299"/>
        <v>0</v>
      </c>
      <c r="V756" s="112">
        <f t="shared" si="299"/>
        <v>0</v>
      </c>
      <c r="W756" s="112">
        <f t="shared" si="299"/>
        <v>0</v>
      </c>
      <c r="X756" s="112">
        <f t="shared" si="299"/>
        <v>0</v>
      </c>
      <c r="Y756" s="112">
        <f t="shared" si="299"/>
        <v>0</v>
      </c>
      <c r="Z756" s="112">
        <f t="shared" si="299"/>
        <v>0</v>
      </c>
      <c r="AA756" s="112">
        <f t="shared" si="299"/>
        <v>0</v>
      </c>
      <c r="AB756" s="112">
        <f t="shared" si="299"/>
        <v>0</v>
      </c>
      <c r="AC756" s="112">
        <f t="shared" si="299"/>
        <v>0</v>
      </c>
      <c r="AD756" s="112">
        <f t="shared" si="299"/>
        <v>0</v>
      </c>
      <c r="AE756" s="112">
        <f t="shared" si="299"/>
        <v>0</v>
      </c>
    </row>
    <row r="757" spans="1:31" s="8" customFormat="1" hidden="1">
      <c r="A757" s="19">
        <f t="shared" si="297"/>
        <v>3</v>
      </c>
      <c r="B757" s="29"/>
      <c r="C757" s="75" t="s">
        <v>438</v>
      </c>
      <c r="D757" s="82"/>
      <c r="E757" s="112">
        <f t="shared" ref="E757:AE757" si="300">SUBTOTAL(9,E758:E767)</f>
        <v>0</v>
      </c>
      <c r="F757" s="112">
        <f t="shared" si="300"/>
        <v>0</v>
      </c>
      <c r="G757" s="112">
        <f t="shared" si="300"/>
        <v>0</v>
      </c>
      <c r="H757" s="112">
        <f t="shared" si="300"/>
        <v>0</v>
      </c>
      <c r="I757" s="112">
        <f t="shared" si="300"/>
        <v>0</v>
      </c>
      <c r="J757" s="112">
        <f t="shared" si="300"/>
        <v>0</v>
      </c>
      <c r="K757" s="112">
        <f t="shared" si="300"/>
        <v>0</v>
      </c>
      <c r="L757" s="112">
        <f t="shared" si="300"/>
        <v>0</v>
      </c>
      <c r="M757" s="112">
        <f t="shared" si="300"/>
        <v>0</v>
      </c>
      <c r="N757" s="112">
        <f t="shared" si="300"/>
        <v>0</v>
      </c>
      <c r="O757" s="112">
        <f t="shared" si="300"/>
        <v>0</v>
      </c>
      <c r="P757" s="112">
        <f t="shared" si="300"/>
        <v>0</v>
      </c>
      <c r="Q757" s="112">
        <f t="shared" si="300"/>
        <v>0</v>
      </c>
      <c r="R757" s="112">
        <f t="shared" si="300"/>
        <v>0</v>
      </c>
      <c r="S757" s="112">
        <f t="shared" si="300"/>
        <v>0</v>
      </c>
      <c r="T757" s="112">
        <f t="shared" si="300"/>
        <v>0</v>
      </c>
      <c r="U757" s="112">
        <f t="shared" si="300"/>
        <v>0</v>
      </c>
      <c r="V757" s="112">
        <f t="shared" si="300"/>
        <v>0</v>
      </c>
      <c r="W757" s="112">
        <f t="shared" si="300"/>
        <v>0</v>
      </c>
      <c r="X757" s="112">
        <f t="shared" si="300"/>
        <v>0</v>
      </c>
      <c r="Y757" s="112">
        <f t="shared" si="300"/>
        <v>0</v>
      </c>
      <c r="Z757" s="112">
        <f t="shared" si="300"/>
        <v>0</v>
      </c>
      <c r="AA757" s="112">
        <f t="shared" si="300"/>
        <v>0</v>
      </c>
      <c r="AB757" s="112">
        <f t="shared" si="300"/>
        <v>0</v>
      </c>
      <c r="AC757" s="112">
        <f t="shared" si="300"/>
        <v>0</v>
      </c>
      <c r="AD757" s="112">
        <f t="shared" si="300"/>
        <v>0</v>
      </c>
      <c r="AE757" s="112">
        <f t="shared" si="300"/>
        <v>0</v>
      </c>
    </row>
    <row r="758" spans="1:31" s="8" customFormat="1" ht="25.5" hidden="1">
      <c r="A758" s="19">
        <f t="shared" si="297"/>
        <v>3</v>
      </c>
      <c r="B758" s="68"/>
      <c r="C758" s="80" t="s">
        <v>142</v>
      </c>
      <c r="D758" s="59" t="s">
        <v>3</v>
      </c>
      <c r="E758" s="112">
        <f t="shared" ref="E758:AE758" si="301">SUBTOTAL(9,E759:E760)</f>
        <v>0</v>
      </c>
      <c r="F758" s="112">
        <f t="shared" si="301"/>
        <v>0</v>
      </c>
      <c r="G758" s="112">
        <f t="shared" si="301"/>
        <v>0</v>
      </c>
      <c r="H758" s="112">
        <f t="shared" si="301"/>
        <v>0</v>
      </c>
      <c r="I758" s="112">
        <f t="shared" si="301"/>
        <v>0</v>
      </c>
      <c r="J758" s="112">
        <f t="shared" si="301"/>
        <v>0</v>
      </c>
      <c r="K758" s="112">
        <f t="shared" si="301"/>
        <v>0</v>
      </c>
      <c r="L758" s="112">
        <f t="shared" si="301"/>
        <v>0</v>
      </c>
      <c r="M758" s="112">
        <f t="shared" si="301"/>
        <v>0</v>
      </c>
      <c r="N758" s="112">
        <f t="shared" si="301"/>
        <v>0</v>
      </c>
      <c r="O758" s="112">
        <f t="shared" si="301"/>
        <v>0</v>
      </c>
      <c r="P758" s="112">
        <f t="shared" si="301"/>
        <v>0</v>
      </c>
      <c r="Q758" s="112">
        <f t="shared" si="301"/>
        <v>0</v>
      </c>
      <c r="R758" s="112">
        <f t="shared" si="301"/>
        <v>0</v>
      </c>
      <c r="S758" s="112">
        <f t="shared" si="301"/>
        <v>0</v>
      </c>
      <c r="T758" s="112">
        <f t="shared" si="301"/>
        <v>0</v>
      </c>
      <c r="U758" s="112">
        <f t="shared" si="301"/>
        <v>0</v>
      </c>
      <c r="V758" s="112">
        <f t="shared" si="301"/>
        <v>0</v>
      </c>
      <c r="W758" s="112">
        <f t="shared" si="301"/>
        <v>0</v>
      </c>
      <c r="X758" s="112">
        <f t="shared" si="301"/>
        <v>0</v>
      </c>
      <c r="Y758" s="112">
        <f t="shared" si="301"/>
        <v>0</v>
      </c>
      <c r="Z758" s="112">
        <f t="shared" si="301"/>
        <v>0</v>
      </c>
      <c r="AA758" s="112">
        <f t="shared" si="301"/>
        <v>0</v>
      </c>
      <c r="AB758" s="112">
        <f t="shared" si="301"/>
        <v>0</v>
      </c>
      <c r="AC758" s="112">
        <f t="shared" si="301"/>
        <v>0</v>
      </c>
      <c r="AD758" s="112">
        <f t="shared" si="301"/>
        <v>0</v>
      </c>
      <c r="AE758" s="112">
        <f t="shared" si="301"/>
        <v>0</v>
      </c>
    </row>
    <row r="759" spans="1:31" s="8" customFormat="1" ht="25.5" hidden="1">
      <c r="A759" s="19">
        <f t="shared" si="297"/>
        <v>3</v>
      </c>
      <c r="B759" s="68"/>
      <c r="C759" s="140" t="s">
        <v>273</v>
      </c>
      <c r="D759" s="59" t="s">
        <v>274</v>
      </c>
      <c r="E759" s="114">
        <f>F759+Y759</f>
        <v>0</v>
      </c>
      <c r="F759" s="114">
        <f>SUM(G759:X759)</f>
        <v>0</v>
      </c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4">
        <f>SUM(Z759:AE759)</f>
        <v>0</v>
      </c>
      <c r="Z759" s="113"/>
      <c r="AA759" s="113"/>
      <c r="AB759" s="113"/>
      <c r="AC759" s="113"/>
      <c r="AD759" s="113"/>
      <c r="AE759" s="113"/>
    </row>
    <row r="760" spans="1:31" s="8" customFormat="1" ht="25.5" hidden="1">
      <c r="A760" s="19">
        <f t="shared" si="297"/>
        <v>3</v>
      </c>
      <c r="B760" s="68"/>
      <c r="C760" s="140" t="s">
        <v>275</v>
      </c>
      <c r="D760" s="59" t="s">
        <v>276</v>
      </c>
      <c r="E760" s="114">
        <f>F760+Y760</f>
        <v>0</v>
      </c>
      <c r="F760" s="114">
        <f>SUM(G760:X760)</f>
        <v>0</v>
      </c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4">
        <f>SUM(Z760:AE760)</f>
        <v>0</v>
      </c>
      <c r="Z760" s="113"/>
      <c r="AA760" s="113"/>
      <c r="AB760" s="113"/>
      <c r="AC760" s="113"/>
      <c r="AD760" s="113"/>
      <c r="AE760" s="113"/>
    </row>
    <row r="761" spans="1:31" s="8" customFormat="1" hidden="1">
      <c r="A761" s="19">
        <f t="shared" si="297"/>
        <v>3</v>
      </c>
      <c r="B761" s="69"/>
      <c r="C761" s="141" t="s">
        <v>141</v>
      </c>
      <c r="D761" s="60" t="s">
        <v>4</v>
      </c>
      <c r="E761" s="114">
        <f>F761+Y761</f>
        <v>0</v>
      </c>
      <c r="F761" s="114">
        <f>SUM(G761:X761)</f>
        <v>0</v>
      </c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4">
        <f>SUM(Z761:AE761)</f>
        <v>0</v>
      </c>
      <c r="Z761" s="113"/>
      <c r="AA761" s="113"/>
      <c r="AB761" s="113"/>
      <c r="AC761" s="113"/>
      <c r="AD761" s="113"/>
      <c r="AE761" s="113"/>
    </row>
    <row r="762" spans="1:31" s="8" customFormat="1" hidden="1">
      <c r="A762" s="19">
        <f t="shared" si="297"/>
        <v>3</v>
      </c>
      <c r="B762" s="69"/>
      <c r="C762" s="80" t="s">
        <v>326</v>
      </c>
      <c r="D762" s="83" t="s">
        <v>316</v>
      </c>
      <c r="E762" s="112">
        <f t="shared" ref="E762:AE762" si="302">SUBTOTAL(9,E763:E766)</f>
        <v>0</v>
      </c>
      <c r="F762" s="112">
        <f t="shared" si="302"/>
        <v>0</v>
      </c>
      <c r="G762" s="112">
        <f t="shared" si="302"/>
        <v>0</v>
      </c>
      <c r="H762" s="112">
        <f t="shared" si="302"/>
        <v>0</v>
      </c>
      <c r="I762" s="112">
        <f t="shared" si="302"/>
        <v>0</v>
      </c>
      <c r="J762" s="112">
        <f t="shared" si="302"/>
        <v>0</v>
      </c>
      <c r="K762" s="112">
        <f t="shared" si="302"/>
        <v>0</v>
      </c>
      <c r="L762" s="112">
        <f t="shared" si="302"/>
        <v>0</v>
      </c>
      <c r="M762" s="112">
        <f t="shared" si="302"/>
        <v>0</v>
      </c>
      <c r="N762" s="112">
        <f t="shared" si="302"/>
        <v>0</v>
      </c>
      <c r="O762" s="112">
        <f t="shared" si="302"/>
        <v>0</v>
      </c>
      <c r="P762" s="112">
        <f t="shared" si="302"/>
        <v>0</v>
      </c>
      <c r="Q762" s="112">
        <f t="shared" si="302"/>
        <v>0</v>
      </c>
      <c r="R762" s="112">
        <f t="shared" si="302"/>
        <v>0</v>
      </c>
      <c r="S762" s="112">
        <f t="shared" si="302"/>
        <v>0</v>
      </c>
      <c r="T762" s="112">
        <f t="shared" si="302"/>
        <v>0</v>
      </c>
      <c r="U762" s="112">
        <f t="shared" si="302"/>
        <v>0</v>
      </c>
      <c r="V762" s="112">
        <f t="shared" si="302"/>
        <v>0</v>
      </c>
      <c r="W762" s="112">
        <f t="shared" si="302"/>
        <v>0</v>
      </c>
      <c r="X762" s="112">
        <f t="shared" si="302"/>
        <v>0</v>
      </c>
      <c r="Y762" s="112">
        <f t="shared" si="302"/>
        <v>0</v>
      </c>
      <c r="Z762" s="112">
        <f t="shared" si="302"/>
        <v>0</v>
      </c>
      <c r="AA762" s="112">
        <f t="shared" si="302"/>
        <v>0</v>
      </c>
      <c r="AB762" s="112">
        <f t="shared" si="302"/>
        <v>0</v>
      </c>
      <c r="AC762" s="112">
        <f t="shared" si="302"/>
        <v>0</v>
      </c>
      <c r="AD762" s="112">
        <f t="shared" si="302"/>
        <v>0</v>
      </c>
      <c r="AE762" s="112">
        <f t="shared" si="302"/>
        <v>0</v>
      </c>
    </row>
    <row r="763" spans="1:31" s="8" customFormat="1" ht="25.5" hidden="1">
      <c r="A763" s="19">
        <f t="shared" si="297"/>
        <v>3</v>
      </c>
      <c r="B763" s="69"/>
      <c r="C763" s="142" t="s">
        <v>140</v>
      </c>
      <c r="D763" s="83" t="s">
        <v>131</v>
      </c>
      <c r="E763" s="114">
        <f t="shared" ref="E763:E776" si="303">F763+Y763</f>
        <v>0</v>
      </c>
      <c r="F763" s="114">
        <f t="shared" ref="F763:F776" si="304">SUM(G763:X763)</f>
        <v>0</v>
      </c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4">
        <f t="shared" ref="Y763:Y776" si="305">SUM(Z763:AE763)</f>
        <v>0</v>
      </c>
      <c r="Z763" s="113"/>
      <c r="AA763" s="113"/>
      <c r="AB763" s="113"/>
      <c r="AC763" s="113"/>
      <c r="AD763" s="113"/>
      <c r="AE763" s="113"/>
    </row>
    <row r="764" spans="1:31" s="8" customFormat="1" hidden="1">
      <c r="A764" s="19">
        <f t="shared" si="297"/>
        <v>3</v>
      </c>
      <c r="B764" s="69"/>
      <c r="C764" s="140" t="s">
        <v>137</v>
      </c>
      <c r="D764" s="83" t="s">
        <v>133</v>
      </c>
      <c r="E764" s="114">
        <f t="shared" si="303"/>
        <v>0</v>
      </c>
      <c r="F764" s="114">
        <f t="shared" si="304"/>
        <v>0</v>
      </c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4">
        <f t="shared" si="305"/>
        <v>0</v>
      </c>
      <c r="Z764" s="113"/>
      <c r="AA764" s="113"/>
      <c r="AB764" s="113"/>
      <c r="AC764" s="113"/>
      <c r="AD764" s="113"/>
      <c r="AE764" s="113"/>
    </row>
    <row r="765" spans="1:31" s="8" customFormat="1" hidden="1">
      <c r="A765" s="19">
        <f t="shared" si="297"/>
        <v>3</v>
      </c>
      <c r="B765" s="69"/>
      <c r="C765" s="140" t="s">
        <v>449</v>
      </c>
      <c r="D765" s="83" t="s">
        <v>134</v>
      </c>
      <c r="E765" s="114">
        <f t="shared" si="303"/>
        <v>0</v>
      </c>
      <c r="F765" s="114">
        <f t="shared" si="304"/>
        <v>0</v>
      </c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4">
        <f t="shared" si="305"/>
        <v>0</v>
      </c>
      <c r="Z765" s="113"/>
      <c r="AA765" s="113"/>
      <c r="AB765" s="113"/>
      <c r="AC765" s="113"/>
      <c r="AD765" s="113"/>
      <c r="AE765" s="113"/>
    </row>
    <row r="766" spans="1:31" s="8" customFormat="1" ht="25.5" hidden="1">
      <c r="A766" s="19">
        <f t="shared" si="297"/>
        <v>3</v>
      </c>
      <c r="B766" s="69"/>
      <c r="C766" s="140" t="s">
        <v>138</v>
      </c>
      <c r="D766" s="83" t="s">
        <v>135</v>
      </c>
      <c r="E766" s="114">
        <f t="shared" si="303"/>
        <v>0</v>
      </c>
      <c r="F766" s="114">
        <f t="shared" si="304"/>
        <v>0</v>
      </c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4">
        <f t="shared" si="305"/>
        <v>0</v>
      </c>
      <c r="Z766" s="113"/>
      <c r="AA766" s="113"/>
      <c r="AB766" s="113"/>
      <c r="AC766" s="113"/>
      <c r="AD766" s="113"/>
      <c r="AE766" s="113"/>
    </row>
    <row r="767" spans="1:31" s="8" customFormat="1" hidden="1">
      <c r="A767" s="19">
        <f t="shared" si="297"/>
        <v>3</v>
      </c>
      <c r="B767" s="69"/>
      <c r="C767" s="79" t="s">
        <v>139</v>
      </c>
      <c r="D767" s="83" t="s">
        <v>6</v>
      </c>
      <c r="E767" s="114">
        <f t="shared" si="303"/>
        <v>0</v>
      </c>
      <c r="F767" s="114">
        <f t="shared" si="304"/>
        <v>0</v>
      </c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4">
        <f t="shared" si="305"/>
        <v>0</v>
      </c>
      <c r="Z767" s="113"/>
      <c r="AA767" s="113"/>
      <c r="AB767" s="113"/>
      <c r="AC767" s="113"/>
      <c r="AD767" s="113"/>
      <c r="AE767" s="113"/>
    </row>
    <row r="768" spans="1:31" s="8" customFormat="1" hidden="1">
      <c r="A768" s="19">
        <f t="shared" si="297"/>
        <v>3</v>
      </c>
      <c r="B768" s="69"/>
      <c r="C768" s="86" t="s">
        <v>96</v>
      </c>
      <c r="D768" s="60" t="s">
        <v>7</v>
      </c>
      <c r="E768" s="114">
        <f t="shared" si="303"/>
        <v>0</v>
      </c>
      <c r="F768" s="114">
        <f t="shared" si="304"/>
        <v>0</v>
      </c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4">
        <f t="shared" si="305"/>
        <v>0</v>
      </c>
      <c r="Z768" s="113"/>
      <c r="AA768" s="113"/>
      <c r="AB768" s="113"/>
      <c r="AC768" s="113"/>
      <c r="AD768" s="113"/>
      <c r="AE768" s="113"/>
    </row>
    <row r="769" spans="1:31" s="8" customFormat="1" hidden="1">
      <c r="A769" s="19">
        <f t="shared" si="297"/>
        <v>3</v>
      </c>
      <c r="B769" s="69"/>
      <c r="C769" s="86" t="s">
        <v>327</v>
      </c>
      <c r="D769" s="60" t="s">
        <v>12</v>
      </c>
      <c r="E769" s="114">
        <f t="shared" si="303"/>
        <v>0</v>
      </c>
      <c r="F769" s="114">
        <f t="shared" si="304"/>
        <v>0</v>
      </c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>
        <f t="shared" si="305"/>
        <v>0</v>
      </c>
      <c r="Z769" s="113"/>
      <c r="AA769" s="113"/>
      <c r="AB769" s="113"/>
      <c r="AC769" s="113"/>
      <c r="AD769" s="113"/>
      <c r="AE769" s="113"/>
    </row>
    <row r="770" spans="1:31" s="8" customFormat="1" hidden="1">
      <c r="A770" s="19">
        <f t="shared" si="297"/>
        <v>3</v>
      </c>
      <c r="B770" s="70"/>
      <c r="C770" s="74" t="s">
        <v>116</v>
      </c>
      <c r="D770" s="72" t="s">
        <v>22</v>
      </c>
      <c r="E770" s="114">
        <f t="shared" si="303"/>
        <v>0</v>
      </c>
      <c r="F770" s="114">
        <f t="shared" si="304"/>
        <v>0</v>
      </c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4">
        <f t="shared" si="305"/>
        <v>0</v>
      </c>
      <c r="Z770" s="113"/>
      <c r="AA770" s="113"/>
      <c r="AB770" s="113"/>
      <c r="AC770" s="113"/>
      <c r="AD770" s="113"/>
      <c r="AE770" s="113"/>
    </row>
    <row r="771" spans="1:31" s="8" customFormat="1" hidden="1">
      <c r="A771" s="19">
        <f t="shared" si="297"/>
        <v>3</v>
      </c>
      <c r="B771" s="70"/>
      <c r="C771" s="74" t="s">
        <v>98</v>
      </c>
      <c r="D771" s="71" t="s">
        <v>24</v>
      </c>
      <c r="E771" s="114">
        <f>F771+Y771</f>
        <v>0</v>
      </c>
      <c r="F771" s="114">
        <f>SUM(G771:X771)</f>
        <v>0</v>
      </c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4">
        <f>SUM(Z771:AE771)</f>
        <v>0</v>
      </c>
      <c r="Z771" s="113"/>
      <c r="AA771" s="113"/>
      <c r="AB771" s="113"/>
      <c r="AC771" s="113"/>
      <c r="AD771" s="113"/>
      <c r="AE771" s="113"/>
    </row>
    <row r="772" spans="1:31" s="8" customFormat="1" hidden="1">
      <c r="A772" s="19">
        <f t="shared" si="297"/>
        <v>3</v>
      </c>
      <c r="B772" s="29"/>
      <c r="C772" s="75" t="s">
        <v>450</v>
      </c>
      <c r="D772" s="82"/>
      <c r="E772" s="112">
        <f t="shared" ref="E772:AE772" si="306">SUBTOTAL(9,E773:E775)</f>
        <v>0</v>
      </c>
      <c r="F772" s="112">
        <f t="shared" si="306"/>
        <v>0</v>
      </c>
      <c r="G772" s="112">
        <f t="shared" si="306"/>
        <v>0</v>
      </c>
      <c r="H772" s="112">
        <f t="shared" si="306"/>
        <v>0</v>
      </c>
      <c r="I772" s="112">
        <f t="shared" si="306"/>
        <v>0</v>
      </c>
      <c r="J772" s="112">
        <f t="shared" si="306"/>
        <v>0</v>
      </c>
      <c r="K772" s="112">
        <f t="shared" si="306"/>
        <v>0</v>
      </c>
      <c r="L772" s="112">
        <f t="shared" si="306"/>
        <v>0</v>
      </c>
      <c r="M772" s="112">
        <f t="shared" si="306"/>
        <v>0</v>
      </c>
      <c r="N772" s="112">
        <f t="shared" si="306"/>
        <v>0</v>
      </c>
      <c r="O772" s="112">
        <f t="shared" si="306"/>
        <v>0</v>
      </c>
      <c r="P772" s="112">
        <f t="shared" si="306"/>
        <v>0</v>
      </c>
      <c r="Q772" s="112">
        <f t="shared" si="306"/>
        <v>0</v>
      </c>
      <c r="R772" s="112">
        <f t="shared" si="306"/>
        <v>0</v>
      </c>
      <c r="S772" s="112">
        <f t="shared" si="306"/>
        <v>0</v>
      </c>
      <c r="T772" s="112">
        <f t="shared" si="306"/>
        <v>0</v>
      </c>
      <c r="U772" s="112">
        <f t="shared" si="306"/>
        <v>0</v>
      </c>
      <c r="V772" s="112">
        <f t="shared" si="306"/>
        <v>0</v>
      </c>
      <c r="W772" s="112">
        <f t="shared" si="306"/>
        <v>0</v>
      </c>
      <c r="X772" s="112">
        <f t="shared" si="306"/>
        <v>0</v>
      </c>
      <c r="Y772" s="112">
        <f t="shared" si="306"/>
        <v>0</v>
      </c>
      <c r="Z772" s="112">
        <f t="shared" si="306"/>
        <v>0</v>
      </c>
      <c r="AA772" s="112">
        <f t="shared" si="306"/>
        <v>0</v>
      </c>
      <c r="AB772" s="112">
        <f t="shared" si="306"/>
        <v>0</v>
      </c>
      <c r="AC772" s="112">
        <f t="shared" si="306"/>
        <v>0</v>
      </c>
      <c r="AD772" s="112">
        <f t="shared" si="306"/>
        <v>0</v>
      </c>
      <c r="AE772" s="112">
        <f t="shared" si="306"/>
        <v>0</v>
      </c>
    </row>
    <row r="773" spans="1:31" s="8" customFormat="1" hidden="1">
      <c r="A773" s="19">
        <f t="shared" si="297"/>
        <v>3</v>
      </c>
      <c r="B773" s="70"/>
      <c r="C773" s="101" t="s">
        <v>451</v>
      </c>
      <c r="D773" s="71" t="s">
        <v>118</v>
      </c>
      <c r="E773" s="114">
        <f t="shared" si="303"/>
        <v>0</v>
      </c>
      <c r="F773" s="114">
        <f t="shared" si="304"/>
        <v>0</v>
      </c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4">
        <f t="shared" si="305"/>
        <v>0</v>
      </c>
      <c r="Z773" s="113"/>
      <c r="AA773" s="113"/>
      <c r="AB773" s="113"/>
      <c r="AC773" s="113"/>
      <c r="AD773" s="113"/>
      <c r="AE773" s="113"/>
    </row>
    <row r="774" spans="1:31" s="8" customFormat="1" hidden="1">
      <c r="A774" s="19">
        <f t="shared" si="297"/>
        <v>3</v>
      </c>
      <c r="B774" s="70"/>
      <c r="C774" s="183" t="s">
        <v>477</v>
      </c>
      <c r="D774" s="184" t="s">
        <v>478</v>
      </c>
      <c r="E774" s="114">
        <f>F774+Y774</f>
        <v>0</v>
      </c>
      <c r="F774" s="114">
        <f>SUM(G774:X774)</f>
        <v>0</v>
      </c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4">
        <f>SUM(Z774:AE774)</f>
        <v>0</v>
      </c>
      <c r="Z774" s="113"/>
      <c r="AA774" s="113"/>
      <c r="AB774" s="113"/>
      <c r="AC774" s="113"/>
      <c r="AD774" s="113"/>
      <c r="AE774" s="113"/>
    </row>
    <row r="775" spans="1:31" s="8" customFormat="1" ht="25.5" hidden="1">
      <c r="A775" s="19">
        <f t="shared" si="297"/>
        <v>3</v>
      </c>
      <c r="B775" s="70"/>
      <c r="C775" s="101" t="s">
        <v>476</v>
      </c>
      <c r="D775" s="72" t="s">
        <v>26</v>
      </c>
      <c r="E775" s="114">
        <f t="shared" si="303"/>
        <v>0</v>
      </c>
      <c r="F775" s="114">
        <f t="shared" si="304"/>
        <v>0</v>
      </c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4">
        <f t="shared" si="305"/>
        <v>0</v>
      </c>
      <c r="Z775" s="113"/>
      <c r="AA775" s="113"/>
      <c r="AB775" s="113"/>
      <c r="AC775" s="113"/>
      <c r="AD775" s="113"/>
      <c r="AE775" s="113"/>
    </row>
    <row r="776" spans="1:31" s="8" customFormat="1" ht="25.5" hidden="1">
      <c r="A776" s="19">
        <f t="shared" si="297"/>
        <v>3</v>
      </c>
      <c r="B776" s="70"/>
      <c r="C776" s="75" t="s">
        <v>117</v>
      </c>
      <c r="D776" s="72" t="s">
        <v>27</v>
      </c>
      <c r="E776" s="114">
        <f t="shared" si="303"/>
        <v>0</v>
      </c>
      <c r="F776" s="114">
        <f t="shared" si="304"/>
        <v>0</v>
      </c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4">
        <f t="shared" si="305"/>
        <v>0</v>
      </c>
      <c r="Z776" s="113"/>
      <c r="AA776" s="113"/>
      <c r="AB776" s="113"/>
      <c r="AC776" s="113"/>
      <c r="AD776" s="113"/>
      <c r="AE776" s="113"/>
    </row>
    <row r="777" spans="1:31" s="8" customFormat="1" hidden="1">
      <c r="A777" s="19">
        <f t="shared" si="297"/>
        <v>3</v>
      </c>
      <c r="B777" s="28" t="s">
        <v>14</v>
      </c>
      <c r="C777" s="76" t="s">
        <v>328</v>
      </c>
      <c r="D777" s="72" t="s">
        <v>217</v>
      </c>
      <c r="E777" s="114">
        <f t="shared" ref="E777:AE777" si="307">SUBTOTAL(9,E778:E779)</f>
        <v>0</v>
      </c>
      <c r="F777" s="114">
        <f t="shared" si="307"/>
        <v>0</v>
      </c>
      <c r="G777" s="112">
        <f t="shared" si="307"/>
        <v>0</v>
      </c>
      <c r="H777" s="112">
        <f t="shared" si="307"/>
        <v>0</v>
      </c>
      <c r="I777" s="112">
        <f t="shared" si="307"/>
        <v>0</v>
      </c>
      <c r="J777" s="112">
        <f t="shared" si="307"/>
        <v>0</v>
      </c>
      <c r="K777" s="112">
        <f t="shared" si="307"/>
        <v>0</v>
      </c>
      <c r="L777" s="112">
        <f t="shared" si="307"/>
        <v>0</v>
      </c>
      <c r="M777" s="112">
        <f t="shared" si="307"/>
        <v>0</v>
      </c>
      <c r="N777" s="112">
        <f t="shared" si="307"/>
        <v>0</v>
      </c>
      <c r="O777" s="112">
        <f t="shared" si="307"/>
        <v>0</v>
      </c>
      <c r="P777" s="112">
        <f t="shared" si="307"/>
        <v>0</v>
      </c>
      <c r="Q777" s="112">
        <f t="shared" si="307"/>
        <v>0</v>
      </c>
      <c r="R777" s="112">
        <f t="shared" si="307"/>
        <v>0</v>
      </c>
      <c r="S777" s="112">
        <f t="shared" si="307"/>
        <v>0</v>
      </c>
      <c r="T777" s="112">
        <f t="shared" si="307"/>
        <v>0</v>
      </c>
      <c r="U777" s="112">
        <f t="shared" si="307"/>
        <v>0</v>
      </c>
      <c r="V777" s="112">
        <f t="shared" si="307"/>
        <v>0</v>
      </c>
      <c r="W777" s="112">
        <f t="shared" si="307"/>
        <v>0</v>
      </c>
      <c r="X777" s="112">
        <f t="shared" si="307"/>
        <v>0</v>
      </c>
      <c r="Y777" s="114">
        <f t="shared" si="307"/>
        <v>0</v>
      </c>
      <c r="Z777" s="112">
        <f t="shared" si="307"/>
        <v>0</v>
      </c>
      <c r="AA777" s="112">
        <f t="shared" si="307"/>
        <v>0</v>
      </c>
      <c r="AB777" s="112">
        <f t="shared" si="307"/>
        <v>0</v>
      </c>
      <c r="AC777" s="112">
        <f t="shared" si="307"/>
        <v>0</v>
      </c>
      <c r="AD777" s="112">
        <f t="shared" si="307"/>
        <v>0</v>
      </c>
      <c r="AE777" s="112">
        <f t="shared" si="307"/>
        <v>0</v>
      </c>
    </row>
    <row r="778" spans="1:31" s="8" customFormat="1" hidden="1">
      <c r="A778" s="19">
        <f t="shared" si="297"/>
        <v>3</v>
      </c>
      <c r="B778" s="70"/>
      <c r="C778" s="74" t="s">
        <v>329</v>
      </c>
      <c r="D778" s="71" t="s">
        <v>310</v>
      </c>
      <c r="E778" s="114">
        <f>F778+Y778</f>
        <v>0</v>
      </c>
      <c r="F778" s="114">
        <f>SUM(G778:X778)</f>
        <v>0</v>
      </c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4">
        <f>SUM(Z778:AE778)</f>
        <v>0</v>
      </c>
      <c r="Z778" s="113"/>
      <c r="AA778" s="113"/>
      <c r="AB778" s="113"/>
      <c r="AC778" s="113"/>
      <c r="AD778" s="113"/>
      <c r="AE778" s="113"/>
    </row>
    <row r="779" spans="1:31" s="8" customFormat="1" hidden="1">
      <c r="A779" s="19">
        <f t="shared" si="297"/>
        <v>3</v>
      </c>
      <c r="B779" s="70"/>
      <c r="C779" s="74" t="s">
        <v>330</v>
      </c>
      <c r="D779" s="71" t="s">
        <v>311</v>
      </c>
      <c r="E779" s="114">
        <f>F779+Y779</f>
        <v>0</v>
      </c>
      <c r="F779" s="114">
        <f>SUM(G779:X779)</f>
        <v>0</v>
      </c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4">
        <f>SUM(Z779:AE779)</f>
        <v>0</v>
      </c>
      <c r="Z779" s="113"/>
      <c r="AA779" s="113"/>
      <c r="AB779" s="113"/>
      <c r="AC779" s="113"/>
      <c r="AD779" s="113"/>
      <c r="AE779" s="113"/>
    </row>
    <row r="780" spans="1:31" s="8" customFormat="1" hidden="1">
      <c r="A780" s="19">
        <f t="shared" si="297"/>
        <v>3</v>
      </c>
      <c r="B780" s="28" t="s">
        <v>25</v>
      </c>
      <c r="C780" s="76" t="s">
        <v>119</v>
      </c>
      <c r="D780" s="72"/>
      <c r="E780" s="112">
        <f t="shared" ref="E780:AE780" si="308">SUBTOTAL(9,E781:E785)</f>
        <v>0</v>
      </c>
      <c r="F780" s="112">
        <f t="shared" si="308"/>
        <v>0</v>
      </c>
      <c r="G780" s="112">
        <f t="shared" si="308"/>
        <v>0</v>
      </c>
      <c r="H780" s="112">
        <f t="shared" si="308"/>
        <v>0</v>
      </c>
      <c r="I780" s="112">
        <f t="shared" si="308"/>
        <v>0</v>
      </c>
      <c r="J780" s="112">
        <f t="shared" si="308"/>
        <v>0</v>
      </c>
      <c r="K780" s="112">
        <f t="shared" si="308"/>
        <v>0</v>
      </c>
      <c r="L780" s="112">
        <f t="shared" si="308"/>
        <v>0</v>
      </c>
      <c r="M780" s="112">
        <f t="shared" si="308"/>
        <v>0</v>
      </c>
      <c r="N780" s="112">
        <f t="shared" si="308"/>
        <v>0</v>
      </c>
      <c r="O780" s="112">
        <f t="shared" si="308"/>
        <v>0</v>
      </c>
      <c r="P780" s="112">
        <f t="shared" si="308"/>
        <v>0</v>
      </c>
      <c r="Q780" s="112">
        <f t="shared" si="308"/>
        <v>0</v>
      </c>
      <c r="R780" s="112">
        <f t="shared" si="308"/>
        <v>0</v>
      </c>
      <c r="S780" s="112">
        <f t="shared" si="308"/>
        <v>0</v>
      </c>
      <c r="T780" s="112">
        <f t="shared" si="308"/>
        <v>0</v>
      </c>
      <c r="U780" s="112">
        <f t="shared" si="308"/>
        <v>0</v>
      </c>
      <c r="V780" s="112">
        <f t="shared" si="308"/>
        <v>0</v>
      </c>
      <c r="W780" s="112">
        <f t="shared" si="308"/>
        <v>0</v>
      </c>
      <c r="X780" s="112">
        <f t="shared" si="308"/>
        <v>0</v>
      </c>
      <c r="Y780" s="112">
        <f t="shared" si="308"/>
        <v>0</v>
      </c>
      <c r="Z780" s="112">
        <f t="shared" si="308"/>
        <v>0</v>
      </c>
      <c r="AA780" s="112">
        <f t="shared" si="308"/>
        <v>0</v>
      </c>
      <c r="AB780" s="112">
        <f t="shared" si="308"/>
        <v>0</v>
      </c>
      <c r="AC780" s="112">
        <f t="shared" si="308"/>
        <v>0</v>
      </c>
      <c r="AD780" s="112">
        <f t="shared" si="308"/>
        <v>0</v>
      </c>
      <c r="AE780" s="112">
        <f t="shared" si="308"/>
        <v>0</v>
      </c>
    </row>
    <row r="781" spans="1:31" s="8" customFormat="1" hidden="1">
      <c r="A781" s="19">
        <f t="shared" si="297"/>
        <v>3</v>
      </c>
      <c r="B781" s="70"/>
      <c r="C781" s="74" t="s">
        <v>181</v>
      </c>
      <c r="D781" s="71" t="s">
        <v>182</v>
      </c>
      <c r="E781" s="114">
        <f>F781+Y781</f>
        <v>0</v>
      </c>
      <c r="F781" s="114">
        <f>SUM(G781:X781)</f>
        <v>0</v>
      </c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4">
        <f>SUM(Z781:AE781)</f>
        <v>0</v>
      </c>
      <c r="Z781" s="113"/>
      <c r="AA781" s="113"/>
      <c r="AB781" s="113"/>
      <c r="AC781" s="113"/>
      <c r="AD781" s="113"/>
      <c r="AE781" s="113"/>
    </row>
    <row r="782" spans="1:31" s="8" customFormat="1" hidden="1">
      <c r="A782" s="19">
        <f t="shared" si="297"/>
        <v>3</v>
      </c>
      <c r="B782" s="70"/>
      <c r="C782" s="74" t="s">
        <v>183</v>
      </c>
      <c r="D782" s="71" t="s">
        <v>184</v>
      </c>
      <c r="E782" s="114">
        <f>F782+Y782</f>
        <v>0</v>
      </c>
      <c r="F782" s="114">
        <f>SUM(G782:X782)</f>
        <v>0</v>
      </c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4">
        <f>SUM(Z782:AE782)</f>
        <v>0</v>
      </c>
      <c r="Z782" s="113"/>
      <c r="AA782" s="113"/>
      <c r="AB782" s="113"/>
      <c r="AC782" s="113"/>
      <c r="AD782" s="113"/>
      <c r="AE782" s="113"/>
    </row>
    <row r="783" spans="1:31" s="8" customFormat="1" hidden="1">
      <c r="A783" s="19">
        <f t="shared" si="297"/>
        <v>3</v>
      </c>
      <c r="B783" s="70"/>
      <c r="C783" s="74" t="s">
        <v>185</v>
      </c>
      <c r="D783" s="71" t="s">
        <v>186</v>
      </c>
      <c r="E783" s="114">
        <f>F783+Y783</f>
        <v>0</v>
      </c>
      <c r="F783" s="114">
        <f>SUM(G783:X783)</f>
        <v>0</v>
      </c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4">
        <f>SUM(Z783:AE783)</f>
        <v>0</v>
      </c>
      <c r="Z783" s="113"/>
      <c r="AA783" s="113"/>
      <c r="AB783" s="113"/>
      <c r="AC783" s="113"/>
      <c r="AD783" s="113"/>
      <c r="AE783" s="113"/>
    </row>
    <row r="784" spans="1:31" s="8" customFormat="1" hidden="1">
      <c r="A784" s="19">
        <f t="shared" si="297"/>
        <v>3</v>
      </c>
      <c r="B784" s="70"/>
      <c r="C784" s="74" t="s">
        <v>187</v>
      </c>
      <c r="D784" s="71" t="s">
        <v>188</v>
      </c>
      <c r="E784" s="114">
        <f>F784+Y784</f>
        <v>0</v>
      </c>
      <c r="F784" s="114">
        <f>SUM(G784:X784)</f>
        <v>0</v>
      </c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4">
        <f>SUM(Z784:AE784)</f>
        <v>0</v>
      </c>
      <c r="Z784" s="113"/>
      <c r="AA784" s="113"/>
      <c r="AB784" s="113"/>
      <c r="AC784" s="113"/>
      <c r="AD784" s="113"/>
      <c r="AE784" s="113"/>
    </row>
    <row r="785" spans="1:31" s="8" customFormat="1" hidden="1">
      <c r="A785" s="19">
        <f t="shared" si="297"/>
        <v>3</v>
      </c>
      <c r="B785" s="70"/>
      <c r="C785" s="74" t="s">
        <v>29</v>
      </c>
      <c r="D785" s="71" t="s">
        <v>115</v>
      </c>
      <c r="E785" s="114">
        <f>F785+Y785</f>
        <v>0</v>
      </c>
      <c r="F785" s="114">
        <f>SUM(G785:X785)</f>
        <v>0</v>
      </c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4">
        <f>SUM(Z785:AE785)</f>
        <v>0</v>
      </c>
      <c r="Z785" s="113"/>
      <c r="AA785" s="113"/>
      <c r="AB785" s="113"/>
      <c r="AC785" s="113"/>
      <c r="AD785" s="113"/>
      <c r="AE785" s="113"/>
    </row>
    <row r="786" spans="1:31" s="8" customFormat="1" hidden="1">
      <c r="A786" s="91">
        <f>A787</f>
        <v>3</v>
      </c>
      <c r="B786" s="30"/>
      <c r="C786" s="26"/>
      <c r="D786" s="31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</row>
    <row r="787" spans="1:31" s="8" customFormat="1" hidden="1">
      <c r="A787" s="179">
        <f>MIN(A788:A794)</f>
        <v>3</v>
      </c>
      <c r="B787" s="30"/>
      <c r="C787" s="78" t="s">
        <v>123</v>
      </c>
      <c r="D787" s="31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</row>
    <row r="788" spans="1:31" s="8" customFormat="1" hidden="1">
      <c r="A788" s="19">
        <f t="shared" ref="A788:A794" si="309">IF(MAX(E788:AF788)=0,IF(MIN(E788:AF788)=0,3,2),2)</f>
        <v>3</v>
      </c>
      <c r="B788" s="30"/>
      <c r="C788" s="26" t="s">
        <v>121</v>
      </c>
      <c r="D788" s="71"/>
      <c r="E788" s="115">
        <f t="shared" ref="E788:AE788" si="310">SUM(E789:E790)</f>
        <v>0</v>
      </c>
      <c r="F788" s="115">
        <f t="shared" si="310"/>
        <v>0</v>
      </c>
      <c r="G788" s="115">
        <f t="shared" si="310"/>
        <v>0</v>
      </c>
      <c r="H788" s="115">
        <f t="shared" si="310"/>
        <v>0</v>
      </c>
      <c r="I788" s="115">
        <f t="shared" si="310"/>
        <v>0</v>
      </c>
      <c r="J788" s="115">
        <f t="shared" si="310"/>
        <v>0</v>
      </c>
      <c r="K788" s="115">
        <f t="shared" si="310"/>
        <v>0</v>
      </c>
      <c r="L788" s="115">
        <f t="shared" si="310"/>
        <v>0</v>
      </c>
      <c r="M788" s="115">
        <f t="shared" si="310"/>
        <v>0</v>
      </c>
      <c r="N788" s="115">
        <f t="shared" si="310"/>
        <v>0</v>
      </c>
      <c r="O788" s="115">
        <f t="shared" si="310"/>
        <v>0</v>
      </c>
      <c r="P788" s="115">
        <f t="shared" si="310"/>
        <v>0</v>
      </c>
      <c r="Q788" s="115">
        <f t="shared" si="310"/>
        <v>0</v>
      </c>
      <c r="R788" s="115">
        <f t="shared" si="310"/>
        <v>0</v>
      </c>
      <c r="S788" s="115">
        <f t="shared" si="310"/>
        <v>0</v>
      </c>
      <c r="T788" s="115">
        <f t="shared" si="310"/>
        <v>0</v>
      </c>
      <c r="U788" s="115">
        <f t="shared" si="310"/>
        <v>0</v>
      </c>
      <c r="V788" s="115">
        <f t="shared" si="310"/>
        <v>0</v>
      </c>
      <c r="W788" s="115">
        <f t="shared" si="310"/>
        <v>0</v>
      </c>
      <c r="X788" s="115">
        <f t="shared" si="310"/>
        <v>0</v>
      </c>
      <c r="Y788" s="115">
        <f t="shared" si="310"/>
        <v>0</v>
      </c>
      <c r="Z788" s="115">
        <f t="shared" si="310"/>
        <v>0</v>
      </c>
      <c r="AA788" s="115">
        <f t="shared" si="310"/>
        <v>0</v>
      </c>
      <c r="AB788" s="115">
        <f t="shared" si="310"/>
        <v>0</v>
      </c>
      <c r="AC788" s="115">
        <f t="shared" si="310"/>
        <v>0</v>
      </c>
      <c r="AD788" s="115">
        <f t="shared" si="310"/>
        <v>0</v>
      </c>
      <c r="AE788" s="115">
        <f t="shared" si="310"/>
        <v>0</v>
      </c>
    </row>
    <row r="789" spans="1:31" s="8" customFormat="1" hidden="1">
      <c r="A789" s="19">
        <f t="shared" si="309"/>
        <v>3</v>
      </c>
      <c r="B789" s="30"/>
      <c r="C789" s="100" t="s">
        <v>191</v>
      </c>
      <c r="D789" s="71"/>
      <c r="E789" s="114">
        <f>F789+Y789</f>
        <v>0</v>
      </c>
      <c r="F789" s="114">
        <f>SUM(G789:X789)</f>
        <v>0</v>
      </c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4">
        <f>SUM(Z789:AE789)</f>
        <v>0</v>
      </c>
      <c r="Z789" s="113"/>
      <c r="AA789" s="113"/>
      <c r="AB789" s="113"/>
      <c r="AC789" s="113"/>
      <c r="AD789" s="113"/>
      <c r="AE789" s="113"/>
    </row>
    <row r="790" spans="1:31" s="8" customFormat="1" hidden="1">
      <c r="A790" s="19">
        <f t="shared" si="309"/>
        <v>3</v>
      </c>
      <c r="B790" s="30"/>
      <c r="C790" s="100" t="s">
        <v>192</v>
      </c>
      <c r="D790" s="71"/>
      <c r="E790" s="114">
        <f>F790+Y790</f>
        <v>0</v>
      </c>
      <c r="F790" s="114">
        <f>SUM(G790:X790)</f>
        <v>0</v>
      </c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4">
        <f>SUM(Z790:AE790)</f>
        <v>0</v>
      </c>
      <c r="Z790" s="113"/>
      <c r="AA790" s="113"/>
      <c r="AB790" s="113"/>
      <c r="AC790" s="113"/>
      <c r="AD790" s="113"/>
      <c r="AE790" s="113"/>
    </row>
    <row r="791" spans="1:31" s="8" customFormat="1" hidden="1">
      <c r="A791" s="19">
        <f t="shared" si="309"/>
        <v>3</v>
      </c>
      <c r="B791" s="30"/>
      <c r="C791" s="26" t="s">
        <v>122</v>
      </c>
      <c r="D791" s="71"/>
      <c r="E791" s="115">
        <f t="shared" ref="E791:AE791" si="311">SUM(E792:E793)</f>
        <v>0</v>
      </c>
      <c r="F791" s="115">
        <f t="shared" si="311"/>
        <v>0</v>
      </c>
      <c r="G791" s="115">
        <f t="shared" si="311"/>
        <v>0</v>
      </c>
      <c r="H791" s="115">
        <f t="shared" si="311"/>
        <v>0</v>
      </c>
      <c r="I791" s="115">
        <f t="shared" si="311"/>
        <v>0</v>
      </c>
      <c r="J791" s="115">
        <f t="shared" si="311"/>
        <v>0</v>
      </c>
      <c r="K791" s="115">
        <f t="shared" si="311"/>
        <v>0</v>
      </c>
      <c r="L791" s="115">
        <f t="shared" si="311"/>
        <v>0</v>
      </c>
      <c r="M791" s="115">
        <f t="shared" si="311"/>
        <v>0</v>
      </c>
      <c r="N791" s="115">
        <f t="shared" si="311"/>
        <v>0</v>
      </c>
      <c r="O791" s="115">
        <f t="shared" si="311"/>
        <v>0</v>
      </c>
      <c r="P791" s="115">
        <f t="shared" si="311"/>
        <v>0</v>
      </c>
      <c r="Q791" s="115">
        <f t="shared" si="311"/>
        <v>0</v>
      </c>
      <c r="R791" s="115">
        <f t="shared" si="311"/>
        <v>0</v>
      </c>
      <c r="S791" s="115">
        <f t="shared" si="311"/>
        <v>0</v>
      </c>
      <c r="T791" s="115">
        <f t="shared" si="311"/>
        <v>0</v>
      </c>
      <c r="U791" s="115">
        <f t="shared" si="311"/>
        <v>0</v>
      </c>
      <c r="V791" s="115">
        <f t="shared" si="311"/>
        <v>0</v>
      </c>
      <c r="W791" s="115">
        <f t="shared" si="311"/>
        <v>0</v>
      </c>
      <c r="X791" s="115">
        <f t="shared" si="311"/>
        <v>0</v>
      </c>
      <c r="Y791" s="115">
        <f t="shared" si="311"/>
        <v>0</v>
      </c>
      <c r="Z791" s="115">
        <f t="shared" si="311"/>
        <v>0</v>
      </c>
      <c r="AA791" s="115">
        <f t="shared" si="311"/>
        <v>0</v>
      </c>
      <c r="AB791" s="115">
        <f t="shared" si="311"/>
        <v>0</v>
      </c>
      <c r="AC791" s="115">
        <f t="shared" si="311"/>
        <v>0</v>
      </c>
      <c r="AD791" s="115">
        <f t="shared" si="311"/>
        <v>0</v>
      </c>
      <c r="AE791" s="115">
        <f t="shared" si="311"/>
        <v>0</v>
      </c>
    </row>
    <row r="792" spans="1:31" s="8" customFormat="1" hidden="1">
      <c r="A792" s="19">
        <f t="shared" si="309"/>
        <v>3</v>
      </c>
      <c r="B792" s="30"/>
      <c r="C792" s="53" t="s">
        <v>199</v>
      </c>
      <c r="D792" s="71"/>
      <c r="E792" s="114">
        <f>F792+Y792</f>
        <v>0</v>
      </c>
      <c r="F792" s="114">
        <f>SUM(G792:X792)</f>
        <v>0</v>
      </c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4">
        <f>SUM(Z792:AE792)</f>
        <v>0</v>
      </c>
      <c r="Z792" s="113"/>
      <c r="AA792" s="113"/>
      <c r="AB792" s="113"/>
      <c r="AC792" s="113"/>
      <c r="AD792" s="113"/>
      <c r="AE792" s="113"/>
    </row>
    <row r="793" spans="1:31" s="8" customFormat="1" hidden="1">
      <c r="A793" s="19">
        <f t="shared" si="309"/>
        <v>3</v>
      </c>
      <c r="B793" s="30"/>
      <c r="C793" s="53" t="s">
        <v>200</v>
      </c>
      <c r="D793" s="71"/>
      <c r="E793" s="114">
        <f>F793+Y793</f>
        <v>0</v>
      </c>
      <c r="F793" s="114">
        <f>SUM(G793:X793)</f>
        <v>0</v>
      </c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4">
        <f>SUM(Z793:AE793)</f>
        <v>0</v>
      </c>
      <c r="Z793" s="113"/>
      <c r="AA793" s="113"/>
      <c r="AB793" s="113"/>
      <c r="AC793" s="113"/>
      <c r="AD793" s="113"/>
      <c r="AE793" s="113"/>
    </row>
    <row r="794" spans="1:31" s="8" customFormat="1" hidden="1">
      <c r="A794" s="19">
        <f t="shared" si="309"/>
        <v>3</v>
      </c>
      <c r="B794" s="30"/>
      <c r="C794" s="25" t="s">
        <v>193</v>
      </c>
      <c r="D794" s="71"/>
      <c r="E794" s="112">
        <f t="shared" ref="E794:AE794" si="312">IF(E791=0,0,E758/E791)</f>
        <v>0</v>
      </c>
      <c r="F794" s="112">
        <f t="shared" si="312"/>
        <v>0</v>
      </c>
      <c r="G794" s="112">
        <f t="shared" si="312"/>
        <v>0</v>
      </c>
      <c r="H794" s="112">
        <f t="shared" si="312"/>
        <v>0</v>
      </c>
      <c r="I794" s="112">
        <f t="shared" si="312"/>
        <v>0</v>
      </c>
      <c r="J794" s="112">
        <f t="shared" si="312"/>
        <v>0</v>
      </c>
      <c r="K794" s="112">
        <f t="shared" si="312"/>
        <v>0</v>
      </c>
      <c r="L794" s="112">
        <f t="shared" si="312"/>
        <v>0</v>
      </c>
      <c r="M794" s="112">
        <f t="shared" si="312"/>
        <v>0</v>
      </c>
      <c r="N794" s="112">
        <f t="shared" si="312"/>
        <v>0</v>
      </c>
      <c r="O794" s="112">
        <f t="shared" si="312"/>
        <v>0</v>
      </c>
      <c r="P794" s="112">
        <f t="shared" si="312"/>
        <v>0</v>
      </c>
      <c r="Q794" s="112">
        <f t="shared" si="312"/>
        <v>0</v>
      </c>
      <c r="R794" s="112">
        <f t="shared" si="312"/>
        <v>0</v>
      </c>
      <c r="S794" s="112">
        <f t="shared" si="312"/>
        <v>0</v>
      </c>
      <c r="T794" s="112">
        <f t="shared" si="312"/>
        <v>0</v>
      </c>
      <c r="U794" s="112">
        <f t="shared" si="312"/>
        <v>0</v>
      </c>
      <c r="V794" s="112">
        <f t="shared" si="312"/>
        <v>0</v>
      </c>
      <c r="W794" s="112">
        <f t="shared" si="312"/>
        <v>0</v>
      </c>
      <c r="X794" s="112">
        <f t="shared" si="312"/>
        <v>0</v>
      </c>
      <c r="Y794" s="112">
        <f t="shared" si="312"/>
        <v>0</v>
      </c>
      <c r="Z794" s="112">
        <f t="shared" si="312"/>
        <v>0</v>
      </c>
      <c r="AA794" s="112">
        <f t="shared" si="312"/>
        <v>0</v>
      </c>
      <c r="AB794" s="112">
        <f t="shared" si="312"/>
        <v>0</v>
      </c>
      <c r="AC794" s="112">
        <f t="shared" si="312"/>
        <v>0</v>
      </c>
      <c r="AD794" s="112">
        <f t="shared" si="312"/>
        <v>0</v>
      </c>
      <c r="AE794" s="112">
        <f t="shared" si="312"/>
        <v>0</v>
      </c>
    </row>
    <row r="795" spans="1:31" s="8" customFormat="1" hidden="1">
      <c r="A795" s="91">
        <f>A796</f>
        <v>3</v>
      </c>
      <c r="B795" s="92"/>
      <c r="C795" s="36"/>
      <c r="D795" s="54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</row>
    <row r="796" spans="1:31" s="8" customFormat="1" hidden="1">
      <c r="A796" s="179">
        <f>MIN(A797:A836)</f>
        <v>3</v>
      </c>
      <c r="B796" s="92"/>
      <c r="C796" s="94" t="s">
        <v>160</v>
      </c>
      <c r="D796" s="54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</row>
    <row r="797" spans="1:31" s="8" customFormat="1" hidden="1">
      <c r="A797" s="19">
        <f t="shared" ref="A797:A827" si="313">IF(MAX(E797:AF797)=0,IF(MIN(E797:AF797)=0,3,2),2)</f>
        <v>3</v>
      </c>
      <c r="B797" s="28"/>
      <c r="C797" s="81" t="s">
        <v>112</v>
      </c>
      <c r="D797" s="82"/>
      <c r="E797" s="112">
        <f t="shared" ref="E797:AE797" si="314">SUBTOTAL(9,E798:E827)</f>
        <v>0</v>
      </c>
      <c r="F797" s="112">
        <f t="shared" si="314"/>
        <v>0</v>
      </c>
      <c r="G797" s="112">
        <f t="shared" si="314"/>
        <v>0</v>
      </c>
      <c r="H797" s="112">
        <f t="shared" si="314"/>
        <v>0</v>
      </c>
      <c r="I797" s="112">
        <f t="shared" si="314"/>
        <v>0</v>
      </c>
      <c r="J797" s="112">
        <f t="shared" si="314"/>
        <v>0</v>
      </c>
      <c r="K797" s="112">
        <f t="shared" si="314"/>
        <v>0</v>
      </c>
      <c r="L797" s="112">
        <f t="shared" si="314"/>
        <v>0</v>
      </c>
      <c r="M797" s="112">
        <f t="shared" si="314"/>
        <v>0</v>
      </c>
      <c r="N797" s="112">
        <f t="shared" si="314"/>
        <v>0</v>
      </c>
      <c r="O797" s="112">
        <f t="shared" si="314"/>
        <v>0</v>
      </c>
      <c r="P797" s="112">
        <f t="shared" si="314"/>
        <v>0</v>
      </c>
      <c r="Q797" s="112">
        <f t="shared" si="314"/>
        <v>0</v>
      </c>
      <c r="R797" s="112">
        <f t="shared" si="314"/>
        <v>0</v>
      </c>
      <c r="S797" s="112">
        <f t="shared" si="314"/>
        <v>0</v>
      </c>
      <c r="T797" s="112">
        <f t="shared" si="314"/>
        <v>0</v>
      </c>
      <c r="U797" s="112">
        <f t="shared" si="314"/>
        <v>0</v>
      </c>
      <c r="V797" s="112">
        <f t="shared" si="314"/>
        <v>0</v>
      </c>
      <c r="W797" s="112">
        <f t="shared" si="314"/>
        <v>0</v>
      </c>
      <c r="X797" s="112">
        <f t="shared" si="314"/>
        <v>0</v>
      </c>
      <c r="Y797" s="112">
        <f t="shared" si="314"/>
        <v>0</v>
      </c>
      <c r="Z797" s="112">
        <f t="shared" si="314"/>
        <v>0</v>
      </c>
      <c r="AA797" s="112">
        <f t="shared" si="314"/>
        <v>0</v>
      </c>
      <c r="AB797" s="112">
        <f t="shared" si="314"/>
        <v>0</v>
      </c>
      <c r="AC797" s="112">
        <f t="shared" si="314"/>
        <v>0</v>
      </c>
      <c r="AD797" s="112">
        <f t="shared" si="314"/>
        <v>0</v>
      </c>
      <c r="AE797" s="112">
        <f t="shared" si="314"/>
        <v>0</v>
      </c>
    </row>
    <row r="798" spans="1:31" s="8" customFormat="1" hidden="1">
      <c r="A798" s="19">
        <f t="shared" si="313"/>
        <v>3</v>
      </c>
      <c r="B798" s="28" t="s">
        <v>172</v>
      </c>
      <c r="C798" s="76" t="s">
        <v>113</v>
      </c>
      <c r="D798" s="82"/>
      <c r="E798" s="112">
        <f t="shared" ref="E798:AE798" si="315">SUBTOTAL(9,E799:E818)</f>
        <v>0</v>
      </c>
      <c r="F798" s="112">
        <f t="shared" si="315"/>
        <v>0</v>
      </c>
      <c r="G798" s="112">
        <f t="shared" si="315"/>
        <v>0</v>
      </c>
      <c r="H798" s="112">
        <f t="shared" si="315"/>
        <v>0</v>
      </c>
      <c r="I798" s="112">
        <f t="shared" si="315"/>
        <v>0</v>
      </c>
      <c r="J798" s="112">
        <f t="shared" si="315"/>
        <v>0</v>
      </c>
      <c r="K798" s="112">
        <f t="shared" si="315"/>
        <v>0</v>
      </c>
      <c r="L798" s="112">
        <f t="shared" si="315"/>
        <v>0</v>
      </c>
      <c r="M798" s="112">
        <f t="shared" si="315"/>
        <v>0</v>
      </c>
      <c r="N798" s="112">
        <f t="shared" si="315"/>
        <v>0</v>
      </c>
      <c r="O798" s="112">
        <f t="shared" si="315"/>
        <v>0</v>
      </c>
      <c r="P798" s="112">
        <f t="shared" si="315"/>
        <v>0</v>
      </c>
      <c r="Q798" s="112">
        <f t="shared" si="315"/>
        <v>0</v>
      </c>
      <c r="R798" s="112">
        <f t="shared" si="315"/>
        <v>0</v>
      </c>
      <c r="S798" s="112">
        <f t="shared" si="315"/>
        <v>0</v>
      </c>
      <c r="T798" s="112">
        <f t="shared" si="315"/>
        <v>0</v>
      </c>
      <c r="U798" s="112">
        <f t="shared" si="315"/>
        <v>0</v>
      </c>
      <c r="V798" s="112">
        <f t="shared" si="315"/>
        <v>0</v>
      </c>
      <c r="W798" s="112">
        <f t="shared" si="315"/>
        <v>0</v>
      </c>
      <c r="X798" s="112">
        <f t="shared" si="315"/>
        <v>0</v>
      </c>
      <c r="Y798" s="112">
        <f t="shared" si="315"/>
        <v>0</v>
      </c>
      <c r="Z798" s="112">
        <f t="shared" si="315"/>
        <v>0</v>
      </c>
      <c r="AA798" s="112">
        <f t="shared" si="315"/>
        <v>0</v>
      </c>
      <c r="AB798" s="112">
        <f t="shared" si="315"/>
        <v>0</v>
      </c>
      <c r="AC798" s="112">
        <f t="shared" si="315"/>
        <v>0</v>
      </c>
      <c r="AD798" s="112">
        <f t="shared" si="315"/>
        <v>0</v>
      </c>
      <c r="AE798" s="112">
        <f t="shared" si="315"/>
        <v>0</v>
      </c>
    </row>
    <row r="799" spans="1:31" s="8" customFormat="1" hidden="1">
      <c r="A799" s="19">
        <f t="shared" si="313"/>
        <v>3</v>
      </c>
      <c r="B799" s="29"/>
      <c r="C799" s="75" t="s">
        <v>438</v>
      </c>
      <c r="D799" s="82"/>
      <c r="E799" s="112">
        <f t="shared" ref="E799:AE799" si="316">SUBTOTAL(9,E800:E809)</f>
        <v>0</v>
      </c>
      <c r="F799" s="112">
        <f t="shared" si="316"/>
        <v>0</v>
      </c>
      <c r="G799" s="112">
        <f t="shared" si="316"/>
        <v>0</v>
      </c>
      <c r="H799" s="112">
        <f t="shared" si="316"/>
        <v>0</v>
      </c>
      <c r="I799" s="112">
        <f t="shared" si="316"/>
        <v>0</v>
      </c>
      <c r="J799" s="112">
        <f t="shared" si="316"/>
        <v>0</v>
      </c>
      <c r="K799" s="112">
        <f t="shared" si="316"/>
        <v>0</v>
      </c>
      <c r="L799" s="112">
        <f t="shared" si="316"/>
        <v>0</v>
      </c>
      <c r="M799" s="112">
        <f t="shared" si="316"/>
        <v>0</v>
      </c>
      <c r="N799" s="112">
        <f t="shared" si="316"/>
        <v>0</v>
      </c>
      <c r="O799" s="112">
        <f t="shared" si="316"/>
        <v>0</v>
      </c>
      <c r="P799" s="112">
        <f t="shared" si="316"/>
        <v>0</v>
      </c>
      <c r="Q799" s="112">
        <f t="shared" si="316"/>
        <v>0</v>
      </c>
      <c r="R799" s="112">
        <f t="shared" si="316"/>
        <v>0</v>
      </c>
      <c r="S799" s="112">
        <f t="shared" si="316"/>
        <v>0</v>
      </c>
      <c r="T799" s="112">
        <f t="shared" si="316"/>
        <v>0</v>
      </c>
      <c r="U799" s="112">
        <f t="shared" si="316"/>
        <v>0</v>
      </c>
      <c r="V799" s="112">
        <f t="shared" si="316"/>
        <v>0</v>
      </c>
      <c r="W799" s="112">
        <f t="shared" si="316"/>
        <v>0</v>
      </c>
      <c r="X799" s="112">
        <f t="shared" si="316"/>
        <v>0</v>
      </c>
      <c r="Y799" s="112">
        <f t="shared" si="316"/>
        <v>0</v>
      </c>
      <c r="Z799" s="112">
        <f t="shared" si="316"/>
        <v>0</v>
      </c>
      <c r="AA799" s="112">
        <f t="shared" si="316"/>
        <v>0</v>
      </c>
      <c r="AB799" s="112">
        <f t="shared" si="316"/>
        <v>0</v>
      </c>
      <c r="AC799" s="112">
        <f t="shared" si="316"/>
        <v>0</v>
      </c>
      <c r="AD799" s="112">
        <f t="shared" si="316"/>
        <v>0</v>
      </c>
      <c r="AE799" s="112">
        <f t="shared" si="316"/>
        <v>0</v>
      </c>
    </row>
    <row r="800" spans="1:31" s="8" customFormat="1" ht="25.5" hidden="1">
      <c r="A800" s="19">
        <f t="shared" si="313"/>
        <v>3</v>
      </c>
      <c r="B800" s="68"/>
      <c r="C800" s="80" t="s">
        <v>142</v>
      </c>
      <c r="D800" s="59" t="s">
        <v>3</v>
      </c>
      <c r="E800" s="112">
        <f t="shared" ref="E800:AE800" si="317">SUBTOTAL(9,E801:E802)</f>
        <v>0</v>
      </c>
      <c r="F800" s="112">
        <f t="shared" si="317"/>
        <v>0</v>
      </c>
      <c r="G800" s="112">
        <f t="shared" si="317"/>
        <v>0</v>
      </c>
      <c r="H800" s="112">
        <f t="shared" si="317"/>
        <v>0</v>
      </c>
      <c r="I800" s="112">
        <f t="shared" si="317"/>
        <v>0</v>
      </c>
      <c r="J800" s="112">
        <f t="shared" si="317"/>
        <v>0</v>
      </c>
      <c r="K800" s="112">
        <f t="shared" si="317"/>
        <v>0</v>
      </c>
      <c r="L800" s="112">
        <f t="shared" si="317"/>
        <v>0</v>
      </c>
      <c r="M800" s="112">
        <f t="shared" si="317"/>
        <v>0</v>
      </c>
      <c r="N800" s="112">
        <f t="shared" si="317"/>
        <v>0</v>
      </c>
      <c r="O800" s="112">
        <f t="shared" si="317"/>
        <v>0</v>
      </c>
      <c r="P800" s="112">
        <f t="shared" si="317"/>
        <v>0</v>
      </c>
      <c r="Q800" s="112">
        <f t="shared" si="317"/>
        <v>0</v>
      </c>
      <c r="R800" s="112">
        <f t="shared" si="317"/>
        <v>0</v>
      </c>
      <c r="S800" s="112">
        <f t="shared" si="317"/>
        <v>0</v>
      </c>
      <c r="T800" s="112">
        <f t="shared" si="317"/>
        <v>0</v>
      </c>
      <c r="U800" s="112">
        <f t="shared" si="317"/>
        <v>0</v>
      </c>
      <c r="V800" s="112">
        <f t="shared" si="317"/>
        <v>0</v>
      </c>
      <c r="W800" s="112">
        <f t="shared" si="317"/>
        <v>0</v>
      </c>
      <c r="X800" s="112">
        <f t="shared" si="317"/>
        <v>0</v>
      </c>
      <c r="Y800" s="112">
        <f t="shared" si="317"/>
        <v>0</v>
      </c>
      <c r="Z800" s="112">
        <f t="shared" si="317"/>
        <v>0</v>
      </c>
      <c r="AA800" s="112">
        <f t="shared" si="317"/>
        <v>0</v>
      </c>
      <c r="AB800" s="112">
        <f t="shared" si="317"/>
        <v>0</v>
      </c>
      <c r="AC800" s="112">
        <f t="shared" si="317"/>
        <v>0</v>
      </c>
      <c r="AD800" s="112">
        <f t="shared" si="317"/>
        <v>0</v>
      </c>
      <c r="AE800" s="112">
        <f t="shared" si="317"/>
        <v>0</v>
      </c>
    </row>
    <row r="801" spans="1:31" s="8" customFormat="1" ht="25.5" hidden="1">
      <c r="A801" s="19">
        <f t="shared" si="313"/>
        <v>3</v>
      </c>
      <c r="B801" s="68"/>
      <c r="C801" s="140" t="s">
        <v>273</v>
      </c>
      <c r="D801" s="59" t="s">
        <v>274</v>
      </c>
      <c r="E801" s="114">
        <f>F801+Y801</f>
        <v>0</v>
      </c>
      <c r="F801" s="114">
        <f>SUM(G801:X801)</f>
        <v>0</v>
      </c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4">
        <f>SUM(Z801:AE801)</f>
        <v>0</v>
      </c>
      <c r="Z801" s="113"/>
      <c r="AA801" s="113"/>
      <c r="AB801" s="113"/>
      <c r="AC801" s="113"/>
      <c r="AD801" s="113"/>
      <c r="AE801" s="113"/>
    </row>
    <row r="802" spans="1:31" s="8" customFormat="1" ht="25.5" hidden="1">
      <c r="A802" s="19">
        <f t="shared" si="313"/>
        <v>3</v>
      </c>
      <c r="B802" s="68"/>
      <c r="C802" s="140" t="s">
        <v>275</v>
      </c>
      <c r="D802" s="59" t="s">
        <v>276</v>
      </c>
      <c r="E802" s="114">
        <f>F802+Y802</f>
        <v>0</v>
      </c>
      <c r="F802" s="114">
        <f>SUM(G802:X802)</f>
        <v>0</v>
      </c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4">
        <f>SUM(Z802:AE802)</f>
        <v>0</v>
      </c>
      <c r="Z802" s="113"/>
      <c r="AA802" s="113"/>
      <c r="AB802" s="113"/>
      <c r="AC802" s="113"/>
      <c r="AD802" s="113"/>
      <c r="AE802" s="113"/>
    </row>
    <row r="803" spans="1:31" s="8" customFormat="1" hidden="1">
      <c r="A803" s="19">
        <f t="shared" si="313"/>
        <v>3</v>
      </c>
      <c r="B803" s="69"/>
      <c r="C803" s="141" t="s">
        <v>141</v>
      </c>
      <c r="D803" s="60" t="s">
        <v>4</v>
      </c>
      <c r="E803" s="114">
        <f>F803+Y803</f>
        <v>0</v>
      </c>
      <c r="F803" s="114">
        <f>SUM(G803:X803)</f>
        <v>0</v>
      </c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4">
        <f>SUM(Z803:AE803)</f>
        <v>0</v>
      </c>
      <c r="Z803" s="113"/>
      <c r="AA803" s="113"/>
      <c r="AB803" s="113"/>
      <c r="AC803" s="113"/>
      <c r="AD803" s="113"/>
      <c r="AE803" s="113"/>
    </row>
    <row r="804" spans="1:31" s="8" customFormat="1" hidden="1">
      <c r="A804" s="19">
        <f t="shared" si="313"/>
        <v>3</v>
      </c>
      <c r="B804" s="69"/>
      <c r="C804" s="80" t="s">
        <v>326</v>
      </c>
      <c r="D804" s="83" t="s">
        <v>316</v>
      </c>
      <c r="E804" s="112">
        <f t="shared" ref="E804:AE804" si="318">SUBTOTAL(9,E805:E808)</f>
        <v>0</v>
      </c>
      <c r="F804" s="112">
        <f t="shared" si="318"/>
        <v>0</v>
      </c>
      <c r="G804" s="112">
        <f t="shared" si="318"/>
        <v>0</v>
      </c>
      <c r="H804" s="112">
        <f t="shared" si="318"/>
        <v>0</v>
      </c>
      <c r="I804" s="112">
        <f t="shared" si="318"/>
        <v>0</v>
      </c>
      <c r="J804" s="112">
        <f t="shared" si="318"/>
        <v>0</v>
      </c>
      <c r="K804" s="112">
        <f t="shared" si="318"/>
        <v>0</v>
      </c>
      <c r="L804" s="112">
        <f t="shared" si="318"/>
        <v>0</v>
      </c>
      <c r="M804" s="112">
        <f t="shared" si="318"/>
        <v>0</v>
      </c>
      <c r="N804" s="112">
        <f t="shared" si="318"/>
        <v>0</v>
      </c>
      <c r="O804" s="112">
        <f t="shared" si="318"/>
        <v>0</v>
      </c>
      <c r="P804" s="112">
        <f t="shared" si="318"/>
        <v>0</v>
      </c>
      <c r="Q804" s="112">
        <f t="shared" si="318"/>
        <v>0</v>
      </c>
      <c r="R804" s="112">
        <f t="shared" si="318"/>
        <v>0</v>
      </c>
      <c r="S804" s="112">
        <f t="shared" si="318"/>
        <v>0</v>
      </c>
      <c r="T804" s="112">
        <f t="shared" si="318"/>
        <v>0</v>
      </c>
      <c r="U804" s="112">
        <f t="shared" si="318"/>
        <v>0</v>
      </c>
      <c r="V804" s="112">
        <f t="shared" si="318"/>
        <v>0</v>
      </c>
      <c r="W804" s="112">
        <f t="shared" si="318"/>
        <v>0</v>
      </c>
      <c r="X804" s="112">
        <f t="shared" si="318"/>
        <v>0</v>
      </c>
      <c r="Y804" s="112">
        <f t="shared" si="318"/>
        <v>0</v>
      </c>
      <c r="Z804" s="112">
        <f t="shared" si="318"/>
        <v>0</v>
      </c>
      <c r="AA804" s="112">
        <f t="shared" si="318"/>
        <v>0</v>
      </c>
      <c r="AB804" s="112">
        <f t="shared" si="318"/>
        <v>0</v>
      </c>
      <c r="AC804" s="112">
        <f t="shared" si="318"/>
        <v>0</v>
      </c>
      <c r="AD804" s="112">
        <f t="shared" si="318"/>
        <v>0</v>
      </c>
      <c r="AE804" s="112">
        <f t="shared" si="318"/>
        <v>0</v>
      </c>
    </row>
    <row r="805" spans="1:31" s="8" customFormat="1" ht="25.5" hidden="1">
      <c r="A805" s="19">
        <f t="shared" si="313"/>
        <v>3</v>
      </c>
      <c r="B805" s="69"/>
      <c r="C805" s="142" t="s">
        <v>140</v>
      </c>
      <c r="D805" s="83" t="s">
        <v>131</v>
      </c>
      <c r="E805" s="114">
        <f t="shared" ref="E805:E818" si="319">F805+Y805</f>
        <v>0</v>
      </c>
      <c r="F805" s="114">
        <f t="shared" ref="F805:F818" si="320">SUM(G805:X805)</f>
        <v>0</v>
      </c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4">
        <f t="shared" ref="Y805:Y818" si="321">SUM(Z805:AE805)</f>
        <v>0</v>
      </c>
      <c r="Z805" s="113"/>
      <c r="AA805" s="113"/>
      <c r="AB805" s="113"/>
      <c r="AC805" s="113"/>
      <c r="AD805" s="113"/>
      <c r="AE805" s="113"/>
    </row>
    <row r="806" spans="1:31" s="8" customFormat="1" hidden="1">
      <c r="A806" s="19">
        <f t="shared" si="313"/>
        <v>3</v>
      </c>
      <c r="B806" s="69"/>
      <c r="C806" s="140" t="s">
        <v>137</v>
      </c>
      <c r="D806" s="83" t="s">
        <v>133</v>
      </c>
      <c r="E806" s="114">
        <f t="shared" si="319"/>
        <v>0</v>
      </c>
      <c r="F806" s="114">
        <f t="shared" si="320"/>
        <v>0</v>
      </c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4">
        <f t="shared" si="321"/>
        <v>0</v>
      </c>
      <c r="Z806" s="113"/>
      <c r="AA806" s="113"/>
      <c r="AB806" s="113"/>
      <c r="AC806" s="113"/>
      <c r="AD806" s="113"/>
      <c r="AE806" s="113"/>
    </row>
    <row r="807" spans="1:31" s="8" customFormat="1" hidden="1">
      <c r="A807" s="19">
        <f t="shared" si="313"/>
        <v>3</v>
      </c>
      <c r="B807" s="69"/>
      <c r="C807" s="140" t="s">
        <v>449</v>
      </c>
      <c r="D807" s="83" t="s">
        <v>134</v>
      </c>
      <c r="E807" s="114">
        <f t="shared" si="319"/>
        <v>0</v>
      </c>
      <c r="F807" s="114">
        <f t="shared" si="320"/>
        <v>0</v>
      </c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4">
        <f t="shared" si="321"/>
        <v>0</v>
      </c>
      <c r="Z807" s="113"/>
      <c r="AA807" s="113"/>
      <c r="AB807" s="113"/>
      <c r="AC807" s="113"/>
      <c r="AD807" s="113"/>
      <c r="AE807" s="113"/>
    </row>
    <row r="808" spans="1:31" s="8" customFormat="1" ht="25.5" hidden="1">
      <c r="A808" s="19">
        <f t="shared" si="313"/>
        <v>3</v>
      </c>
      <c r="B808" s="69"/>
      <c r="C808" s="140" t="s">
        <v>138</v>
      </c>
      <c r="D808" s="83" t="s">
        <v>135</v>
      </c>
      <c r="E808" s="114">
        <f t="shared" si="319"/>
        <v>0</v>
      </c>
      <c r="F808" s="114">
        <f t="shared" si="320"/>
        <v>0</v>
      </c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4">
        <f t="shared" si="321"/>
        <v>0</v>
      </c>
      <c r="Z808" s="113"/>
      <c r="AA808" s="113"/>
      <c r="AB808" s="113"/>
      <c r="AC808" s="113"/>
      <c r="AD808" s="113"/>
      <c r="AE808" s="113"/>
    </row>
    <row r="809" spans="1:31" s="8" customFormat="1" hidden="1">
      <c r="A809" s="19">
        <f t="shared" si="313"/>
        <v>3</v>
      </c>
      <c r="B809" s="69"/>
      <c r="C809" s="79" t="s">
        <v>139</v>
      </c>
      <c r="D809" s="83" t="s">
        <v>6</v>
      </c>
      <c r="E809" s="114">
        <f t="shared" si="319"/>
        <v>0</v>
      </c>
      <c r="F809" s="114">
        <f t="shared" si="320"/>
        <v>0</v>
      </c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4">
        <f t="shared" si="321"/>
        <v>0</v>
      </c>
      <c r="Z809" s="113"/>
      <c r="AA809" s="113"/>
      <c r="AB809" s="113"/>
      <c r="AC809" s="113"/>
      <c r="AD809" s="113"/>
      <c r="AE809" s="113"/>
    </row>
    <row r="810" spans="1:31" s="8" customFormat="1" hidden="1">
      <c r="A810" s="19">
        <f t="shared" si="313"/>
        <v>3</v>
      </c>
      <c r="B810" s="69"/>
      <c r="C810" s="86" t="s">
        <v>96</v>
      </c>
      <c r="D810" s="60" t="s">
        <v>7</v>
      </c>
      <c r="E810" s="114">
        <f t="shared" si="319"/>
        <v>0</v>
      </c>
      <c r="F810" s="114">
        <f t="shared" si="320"/>
        <v>0</v>
      </c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4">
        <f t="shared" si="321"/>
        <v>0</v>
      </c>
      <c r="Z810" s="113"/>
      <c r="AA810" s="113"/>
      <c r="AB810" s="113"/>
      <c r="AC810" s="113"/>
      <c r="AD810" s="113"/>
      <c r="AE810" s="113"/>
    </row>
    <row r="811" spans="1:31" s="8" customFormat="1" hidden="1">
      <c r="A811" s="19">
        <f t="shared" si="313"/>
        <v>3</v>
      </c>
      <c r="B811" s="69"/>
      <c r="C811" s="86" t="s">
        <v>327</v>
      </c>
      <c r="D811" s="60" t="s">
        <v>12</v>
      </c>
      <c r="E811" s="114">
        <f t="shared" si="319"/>
        <v>0</v>
      </c>
      <c r="F811" s="114">
        <f t="shared" si="320"/>
        <v>0</v>
      </c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4">
        <f t="shared" si="321"/>
        <v>0</v>
      </c>
      <c r="Z811" s="113"/>
      <c r="AA811" s="113"/>
      <c r="AB811" s="113"/>
      <c r="AC811" s="113"/>
      <c r="AD811" s="113"/>
      <c r="AE811" s="113"/>
    </row>
    <row r="812" spans="1:31" s="8" customFormat="1" hidden="1">
      <c r="A812" s="19">
        <f t="shared" si="313"/>
        <v>3</v>
      </c>
      <c r="B812" s="70"/>
      <c r="C812" s="74" t="s">
        <v>116</v>
      </c>
      <c r="D812" s="72" t="s">
        <v>22</v>
      </c>
      <c r="E812" s="114">
        <f t="shared" si="319"/>
        <v>0</v>
      </c>
      <c r="F812" s="114">
        <f t="shared" si="320"/>
        <v>0</v>
      </c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4">
        <f t="shared" si="321"/>
        <v>0</v>
      </c>
      <c r="Z812" s="113"/>
      <c r="AA812" s="113"/>
      <c r="AB812" s="113"/>
      <c r="AC812" s="113"/>
      <c r="AD812" s="113"/>
      <c r="AE812" s="113"/>
    </row>
    <row r="813" spans="1:31" s="8" customFormat="1" hidden="1">
      <c r="A813" s="19">
        <f t="shared" si="313"/>
        <v>3</v>
      </c>
      <c r="B813" s="70"/>
      <c r="C813" s="74" t="s">
        <v>98</v>
      </c>
      <c r="D813" s="71" t="s">
        <v>24</v>
      </c>
      <c r="E813" s="114">
        <f>F813+Y813</f>
        <v>0</v>
      </c>
      <c r="F813" s="114">
        <f>SUM(G813:X813)</f>
        <v>0</v>
      </c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4">
        <f>SUM(Z813:AE813)</f>
        <v>0</v>
      </c>
      <c r="Z813" s="113"/>
      <c r="AA813" s="113"/>
      <c r="AB813" s="113"/>
      <c r="AC813" s="113"/>
      <c r="AD813" s="113"/>
      <c r="AE813" s="113"/>
    </row>
    <row r="814" spans="1:31" s="8" customFormat="1" hidden="1">
      <c r="A814" s="19">
        <f t="shared" si="313"/>
        <v>3</v>
      </c>
      <c r="B814" s="29"/>
      <c r="C814" s="75" t="s">
        <v>450</v>
      </c>
      <c r="D814" s="82"/>
      <c r="E814" s="112">
        <f t="shared" ref="E814:AE814" si="322">SUBTOTAL(9,E815:E817)</f>
        <v>0</v>
      </c>
      <c r="F814" s="112">
        <f t="shared" si="322"/>
        <v>0</v>
      </c>
      <c r="G814" s="112">
        <f t="shared" si="322"/>
        <v>0</v>
      </c>
      <c r="H814" s="112">
        <f t="shared" si="322"/>
        <v>0</v>
      </c>
      <c r="I814" s="112">
        <f t="shared" si="322"/>
        <v>0</v>
      </c>
      <c r="J814" s="112">
        <f t="shared" si="322"/>
        <v>0</v>
      </c>
      <c r="K814" s="112">
        <f t="shared" si="322"/>
        <v>0</v>
      </c>
      <c r="L814" s="112">
        <f t="shared" si="322"/>
        <v>0</v>
      </c>
      <c r="M814" s="112">
        <f t="shared" si="322"/>
        <v>0</v>
      </c>
      <c r="N814" s="112">
        <f t="shared" si="322"/>
        <v>0</v>
      </c>
      <c r="O814" s="112">
        <f t="shared" si="322"/>
        <v>0</v>
      </c>
      <c r="P814" s="112">
        <f t="shared" si="322"/>
        <v>0</v>
      </c>
      <c r="Q814" s="112">
        <f t="shared" si="322"/>
        <v>0</v>
      </c>
      <c r="R814" s="112">
        <f t="shared" si="322"/>
        <v>0</v>
      </c>
      <c r="S814" s="112">
        <f t="shared" si="322"/>
        <v>0</v>
      </c>
      <c r="T814" s="112">
        <f t="shared" si="322"/>
        <v>0</v>
      </c>
      <c r="U814" s="112">
        <f t="shared" si="322"/>
        <v>0</v>
      </c>
      <c r="V814" s="112">
        <f t="shared" si="322"/>
        <v>0</v>
      </c>
      <c r="W814" s="112">
        <f t="shared" si="322"/>
        <v>0</v>
      </c>
      <c r="X814" s="112">
        <f t="shared" si="322"/>
        <v>0</v>
      </c>
      <c r="Y814" s="112">
        <f t="shared" si="322"/>
        <v>0</v>
      </c>
      <c r="Z814" s="112">
        <f t="shared" si="322"/>
        <v>0</v>
      </c>
      <c r="AA814" s="112">
        <f t="shared" si="322"/>
        <v>0</v>
      </c>
      <c r="AB814" s="112">
        <f t="shared" si="322"/>
        <v>0</v>
      </c>
      <c r="AC814" s="112">
        <f t="shared" si="322"/>
        <v>0</v>
      </c>
      <c r="AD814" s="112">
        <f t="shared" si="322"/>
        <v>0</v>
      </c>
      <c r="AE814" s="112">
        <f t="shared" si="322"/>
        <v>0</v>
      </c>
    </row>
    <row r="815" spans="1:31" s="8" customFormat="1" hidden="1">
      <c r="A815" s="19">
        <f t="shared" si="313"/>
        <v>3</v>
      </c>
      <c r="B815" s="70"/>
      <c r="C815" s="101" t="s">
        <v>451</v>
      </c>
      <c r="D815" s="71" t="s">
        <v>118</v>
      </c>
      <c r="E815" s="114">
        <f t="shared" si="319"/>
        <v>0</v>
      </c>
      <c r="F815" s="114">
        <f t="shared" si="320"/>
        <v>0</v>
      </c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4">
        <f t="shared" si="321"/>
        <v>0</v>
      </c>
      <c r="Z815" s="113"/>
      <c r="AA815" s="113"/>
      <c r="AB815" s="113"/>
      <c r="AC815" s="113"/>
      <c r="AD815" s="113"/>
      <c r="AE815" s="113"/>
    </row>
    <row r="816" spans="1:31" s="8" customFormat="1" hidden="1">
      <c r="A816" s="19">
        <f t="shared" si="313"/>
        <v>3</v>
      </c>
      <c r="B816" s="70"/>
      <c r="C816" s="183" t="s">
        <v>477</v>
      </c>
      <c r="D816" s="184" t="s">
        <v>478</v>
      </c>
      <c r="E816" s="114">
        <f>F816+Y816</f>
        <v>0</v>
      </c>
      <c r="F816" s="114">
        <f>SUM(G816:X816)</f>
        <v>0</v>
      </c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4">
        <f>SUM(Z816:AE816)</f>
        <v>0</v>
      </c>
      <c r="Z816" s="113"/>
      <c r="AA816" s="113"/>
      <c r="AB816" s="113"/>
      <c r="AC816" s="113"/>
      <c r="AD816" s="113"/>
      <c r="AE816" s="113"/>
    </row>
    <row r="817" spans="1:31" s="8" customFormat="1" ht="25.5" hidden="1">
      <c r="A817" s="19">
        <f t="shared" si="313"/>
        <v>3</v>
      </c>
      <c r="B817" s="70"/>
      <c r="C817" s="101" t="s">
        <v>476</v>
      </c>
      <c r="D817" s="72" t="s">
        <v>26</v>
      </c>
      <c r="E817" s="114">
        <f t="shared" si="319"/>
        <v>0</v>
      </c>
      <c r="F817" s="114">
        <f t="shared" si="320"/>
        <v>0</v>
      </c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4">
        <f t="shared" si="321"/>
        <v>0</v>
      </c>
      <c r="Z817" s="113"/>
      <c r="AA817" s="113"/>
      <c r="AB817" s="113"/>
      <c r="AC817" s="113"/>
      <c r="AD817" s="113"/>
      <c r="AE817" s="113"/>
    </row>
    <row r="818" spans="1:31" s="8" customFormat="1" ht="25.5" hidden="1">
      <c r="A818" s="19">
        <f t="shared" si="313"/>
        <v>3</v>
      </c>
      <c r="B818" s="70"/>
      <c r="C818" s="75" t="s">
        <v>117</v>
      </c>
      <c r="D818" s="72" t="s">
        <v>27</v>
      </c>
      <c r="E818" s="114">
        <f t="shared" si="319"/>
        <v>0</v>
      </c>
      <c r="F818" s="114">
        <f t="shared" si="320"/>
        <v>0</v>
      </c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4">
        <f t="shared" si="321"/>
        <v>0</v>
      </c>
      <c r="Z818" s="113"/>
      <c r="AA818" s="113"/>
      <c r="AB818" s="113"/>
      <c r="AC818" s="113"/>
      <c r="AD818" s="113"/>
      <c r="AE818" s="113"/>
    </row>
    <row r="819" spans="1:31" s="8" customFormat="1" hidden="1">
      <c r="A819" s="19">
        <f t="shared" si="313"/>
        <v>3</v>
      </c>
      <c r="B819" s="28" t="s">
        <v>14</v>
      </c>
      <c r="C819" s="76" t="s">
        <v>328</v>
      </c>
      <c r="D819" s="72" t="s">
        <v>217</v>
      </c>
      <c r="E819" s="114">
        <f t="shared" ref="E819:AE819" si="323">SUBTOTAL(9,E820:E821)</f>
        <v>0</v>
      </c>
      <c r="F819" s="114">
        <f t="shared" si="323"/>
        <v>0</v>
      </c>
      <c r="G819" s="112">
        <f t="shared" si="323"/>
        <v>0</v>
      </c>
      <c r="H819" s="112">
        <f t="shared" si="323"/>
        <v>0</v>
      </c>
      <c r="I819" s="112">
        <f t="shared" si="323"/>
        <v>0</v>
      </c>
      <c r="J819" s="112">
        <f t="shared" si="323"/>
        <v>0</v>
      </c>
      <c r="K819" s="112">
        <f t="shared" si="323"/>
        <v>0</v>
      </c>
      <c r="L819" s="112">
        <f t="shared" si="323"/>
        <v>0</v>
      </c>
      <c r="M819" s="112">
        <f t="shared" si="323"/>
        <v>0</v>
      </c>
      <c r="N819" s="112">
        <f t="shared" si="323"/>
        <v>0</v>
      </c>
      <c r="O819" s="112">
        <f t="shared" si="323"/>
        <v>0</v>
      </c>
      <c r="P819" s="112">
        <f t="shared" si="323"/>
        <v>0</v>
      </c>
      <c r="Q819" s="112">
        <f t="shared" si="323"/>
        <v>0</v>
      </c>
      <c r="R819" s="112">
        <f t="shared" si="323"/>
        <v>0</v>
      </c>
      <c r="S819" s="112">
        <f t="shared" si="323"/>
        <v>0</v>
      </c>
      <c r="T819" s="112">
        <f t="shared" si="323"/>
        <v>0</v>
      </c>
      <c r="U819" s="112">
        <f t="shared" si="323"/>
        <v>0</v>
      </c>
      <c r="V819" s="112">
        <f t="shared" si="323"/>
        <v>0</v>
      </c>
      <c r="W819" s="112">
        <f t="shared" si="323"/>
        <v>0</v>
      </c>
      <c r="X819" s="112">
        <f t="shared" si="323"/>
        <v>0</v>
      </c>
      <c r="Y819" s="114">
        <f t="shared" si="323"/>
        <v>0</v>
      </c>
      <c r="Z819" s="112">
        <f t="shared" si="323"/>
        <v>0</v>
      </c>
      <c r="AA819" s="112">
        <f t="shared" si="323"/>
        <v>0</v>
      </c>
      <c r="AB819" s="112">
        <f t="shared" si="323"/>
        <v>0</v>
      </c>
      <c r="AC819" s="112">
        <f t="shared" si="323"/>
        <v>0</v>
      </c>
      <c r="AD819" s="112">
        <f t="shared" si="323"/>
        <v>0</v>
      </c>
      <c r="AE819" s="112">
        <f t="shared" si="323"/>
        <v>0</v>
      </c>
    </row>
    <row r="820" spans="1:31" s="8" customFormat="1" hidden="1">
      <c r="A820" s="19">
        <f t="shared" si="313"/>
        <v>3</v>
      </c>
      <c r="B820" s="70"/>
      <c r="C820" s="74" t="s">
        <v>329</v>
      </c>
      <c r="D820" s="71" t="s">
        <v>310</v>
      </c>
      <c r="E820" s="114">
        <f>F820+Y820</f>
        <v>0</v>
      </c>
      <c r="F820" s="114">
        <f>SUM(G820:X820)</f>
        <v>0</v>
      </c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4">
        <f>SUM(Z820:AE820)</f>
        <v>0</v>
      </c>
      <c r="Z820" s="113"/>
      <c r="AA820" s="113"/>
      <c r="AB820" s="113"/>
      <c r="AC820" s="113"/>
      <c r="AD820" s="113"/>
      <c r="AE820" s="113"/>
    </row>
    <row r="821" spans="1:31" s="8" customFormat="1" hidden="1">
      <c r="A821" s="19">
        <f t="shared" si="313"/>
        <v>3</v>
      </c>
      <c r="B821" s="70"/>
      <c r="C821" s="74" t="s">
        <v>330</v>
      </c>
      <c r="D821" s="71" t="s">
        <v>311</v>
      </c>
      <c r="E821" s="114">
        <f>F821+Y821</f>
        <v>0</v>
      </c>
      <c r="F821" s="114">
        <f>SUM(G821:X821)</f>
        <v>0</v>
      </c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4">
        <f>SUM(Z821:AE821)</f>
        <v>0</v>
      </c>
      <c r="Z821" s="113"/>
      <c r="AA821" s="113"/>
      <c r="AB821" s="113"/>
      <c r="AC821" s="113"/>
      <c r="AD821" s="113"/>
      <c r="AE821" s="113"/>
    </row>
    <row r="822" spans="1:31" s="8" customFormat="1" hidden="1">
      <c r="A822" s="19">
        <f t="shared" si="313"/>
        <v>3</v>
      </c>
      <c r="B822" s="28" t="s">
        <v>25</v>
      </c>
      <c r="C822" s="76" t="s">
        <v>119</v>
      </c>
      <c r="D822" s="72"/>
      <c r="E822" s="112">
        <f t="shared" ref="E822:AE822" si="324">SUBTOTAL(9,E823:E827)</f>
        <v>0</v>
      </c>
      <c r="F822" s="112">
        <f t="shared" si="324"/>
        <v>0</v>
      </c>
      <c r="G822" s="112">
        <f t="shared" si="324"/>
        <v>0</v>
      </c>
      <c r="H822" s="112">
        <f t="shared" si="324"/>
        <v>0</v>
      </c>
      <c r="I822" s="112">
        <f t="shared" si="324"/>
        <v>0</v>
      </c>
      <c r="J822" s="112">
        <f t="shared" si="324"/>
        <v>0</v>
      </c>
      <c r="K822" s="112">
        <f t="shared" si="324"/>
        <v>0</v>
      </c>
      <c r="L822" s="112">
        <f t="shared" si="324"/>
        <v>0</v>
      </c>
      <c r="M822" s="112">
        <f t="shared" si="324"/>
        <v>0</v>
      </c>
      <c r="N822" s="112">
        <f t="shared" si="324"/>
        <v>0</v>
      </c>
      <c r="O822" s="112">
        <f t="shared" si="324"/>
        <v>0</v>
      </c>
      <c r="P822" s="112">
        <f t="shared" si="324"/>
        <v>0</v>
      </c>
      <c r="Q822" s="112">
        <f t="shared" si="324"/>
        <v>0</v>
      </c>
      <c r="R822" s="112">
        <f t="shared" si="324"/>
        <v>0</v>
      </c>
      <c r="S822" s="112">
        <f t="shared" si="324"/>
        <v>0</v>
      </c>
      <c r="T822" s="112">
        <f t="shared" si="324"/>
        <v>0</v>
      </c>
      <c r="U822" s="112">
        <f t="shared" si="324"/>
        <v>0</v>
      </c>
      <c r="V822" s="112">
        <f t="shared" si="324"/>
        <v>0</v>
      </c>
      <c r="W822" s="112">
        <f t="shared" si="324"/>
        <v>0</v>
      </c>
      <c r="X822" s="112">
        <f t="shared" si="324"/>
        <v>0</v>
      </c>
      <c r="Y822" s="112">
        <f t="shared" si="324"/>
        <v>0</v>
      </c>
      <c r="Z822" s="112">
        <f t="shared" si="324"/>
        <v>0</v>
      </c>
      <c r="AA822" s="112">
        <f t="shared" si="324"/>
        <v>0</v>
      </c>
      <c r="AB822" s="112">
        <f t="shared" si="324"/>
        <v>0</v>
      </c>
      <c r="AC822" s="112">
        <f t="shared" si="324"/>
        <v>0</v>
      </c>
      <c r="AD822" s="112">
        <f t="shared" si="324"/>
        <v>0</v>
      </c>
      <c r="AE822" s="112">
        <f t="shared" si="324"/>
        <v>0</v>
      </c>
    </row>
    <row r="823" spans="1:31" s="8" customFormat="1" hidden="1">
      <c r="A823" s="19">
        <f t="shared" si="313"/>
        <v>3</v>
      </c>
      <c r="B823" s="70"/>
      <c r="C823" s="74" t="s">
        <v>181</v>
      </c>
      <c r="D823" s="71" t="s">
        <v>182</v>
      </c>
      <c r="E823" s="114">
        <f>F823+Y823</f>
        <v>0</v>
      </c>
      <c r="F823" s="114">
        <f>SUM(G823:X823)</f>
        <v>0</v>
      </c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4">
        <f>SUM(Z823:AE823)</f>
        <v>0</v>
      </c>
      <c r="Z823" s="113"/>
      <c r="AA823" s="113"/>
      <c r="AB823" s="113"/>
      <c r="AC823" s="113"/>
      <c r="AD823" s="113"/>
      <c r="AE823" s="113"/>
    </row>
    <row r="824" spans="1:31" s="8" customFormat="1" hidden="1">
      <c r="A824" s="19">
        <f t="shared" si="313"/>
        <v>3</v>
      </c>
      <c r="B824" s="70"/>
      <c r="C824" s="74" t="s">
        <v>183</v>
      </c>
      <c r="D824" s="71" t="s">
        <v>184</v>
      </c>
      <c r="E824" s="114">
        <f>F824+Y824</f>
        <v>0</v>
      </c>
      <c r="F824" s="114">
        <f>SUM(G824:X824)</f>
        <v>0</v>
      </c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4">
        <f>SUM(Z824:AE824)</f>
        <v>0</v>
      </c>
      <c r="Z824" s="113"/>
      <c r="AA824" s="113"/>
      <c r="AB824" s="113"/>
      <c r="AC824" s="113"/>
      <c r="AD824" s="113"/>
      <c r="AE824" s="113"/>
    </row>
    <row r="825" spans="1:31" s="8" customFormat="1" hidden="1">
      <c r="A825" s="19">
        <f t="shared" si="313"/>
        <v>3</v>
      </c>
      <c r="B825" s="70"/>
      <c r="C825" s="74" t="s">
        <v>185</v>
      </c>
      <c r="D825" s="71" t="s">
        <v>186</v>
      </c>
      <c r="E825" s="114">
        <f>F825+Y825</f>
        <v>0</v>
      </c>
      <c r="F825" s="114">
        <f>SUM(G825:X825)</f>
        <v>0</v>
      </c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4">
        <f>SUM(Z825:AE825)</f>
        <v>0</v>
      </c>
      <c r="Z825" s="113"/>
      <c r="AA825" s="113"/>
      <c r="AB825" s="113"/>
      <c r="AC825" s="113"/>
      <c r="AD825" s="113"/>
      <c r="AE825" s="113"/>
    </row>
    <row r="826" spans="1:31" s="8" customFormat="1" hidden="1">
      <c r="A826" s="19">
        <f t="shared" si="313"/>
        <v>3</v>
      </c>
      <c r="B826" s="70"/>
      <c r="C826" s="74" t="s">
        <v>187</v>
      </c>
      <c r="D826" s="71" t="s">
        <v>188</v>
      </c>
      <c r="E826" s="114">
        <f>F826+Y826</f>
        <v>0</v>
      </c>
      <c r="F826" s="114">
        <f>SUM(G826:X826)</f>
        <v>0</v>
      </c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4">
        <f>SUM(Z826:AE826)</f>
        <v>0</v>
      </c>
      <c r="Z826" s="113"/>
      <c r="AA826" s="113"/>
      <c r="AB826" s="113"/>
      <c r="AC826" s="113"/>
      <c r="AD826" s="113"/>
      <c r="AE826" s="113"/>
    </row>
    <row r="827" spans="1:31" s="8" customFormat="1" hidden="1">
      <c r="A827" s="19">
        <f t="shared" si="313"/>
        <v>3</v>
      </c>
      <c r="B827" s="70"/>
      <c r="C827" s="74" t="s">
        <v>29</v>
      </c>
      <c r="D827" s="71" t="s">
        <v>115</v>
      </c>
      <c r="E827" s="114">
        <f>F827+Y827</f>
        <v>0</v>
      </c>
      <c r="F827" s="114">
        <f>SUM(G827:X827)</f>
        <v>0</v>
      </c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4">
        <f>SUM(Z827:AE827)</f>
        <v>0</v>
      </c>
      <c r="Z827" s="113"/>
      <c r="AA827" s="113"/>
      <c r="AB827" s="113"/>
      <c r="AC827" s="113"/>
      <c r="AD827" s="113"/>
      <c r="AE827" s="113"/>
    </row>
    <row r="828" spans="1:31" s="8" customFormat="1" hidden="1">
      <c r="A828" s="91">
        <f>A829</f>
        <v>3</v>
      </c>
      <c r="B828" s="30"/>
      <c r="C828" s="26"/>
      <c r="D828" s="31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</row>
    <row r="829" spans="1:31" s="8" customFormat="1" hidden="1">
      <c r="A829" s="179">
        <f>MIN(A830:A836)</f>
        <v>3</v>
      </c>
      <c r="B829" s="30"/>
      <c r="C829" s="78" t="s">
        <v>123</v>
      </c>
      <c r="D829" s="31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</row>
    <row r="830" spans="1:31" s="8" customFormat="1" hidden="1">
      <c r="A830" s="19">
        <f t="shared" ref="A830:A836" si="325">IF(MAX(E830:AF830)=0,IF(MIN(E830:AF830)=0,3,2),2)</f>
        <v>3</v>
      </c>
      <c r="B830" s="30"/>
      <c r="C830" s="26" t="s">
        <v>121</v>
      </c>
      <c r="D830" s="71"/>
      <c r="E830" s="115">
        <f t="shared" ref="E830:AE830" si="326">SUM(E831:E832)</f>
        <v>0</v>
      </c>
      <c r="F830" s="115">
        <f t="shared" si="326"/>
        <v>0</v>
      </c>
      <c r="G830" s="115">
        <f t="shared" si="326"/>
        <v>0</v>
      </c>
      <c r="H830" s="115">
        <f t="shared" si="326"/>
        <v>0</v>
      </c>
      <c r="I830" s="115">
        <f t="shared" si="326"/>
        <v>0</v>
      </c>
      <c r="J830" s="115">
        <f t="shared" si="326"/>
        <v>0</v>
      </c>
      <c r="K830" s="115">
        <f t="shared" si="326"/>
        <v>0</v>
      </c>
      <c r="L830" s="115">
        <f t="shared" si="326"/>
        <v>0</v>
      </c>
      <c r="M830" s="115">
        <f t="shared" si="326"/>
        <v>0</v>
      </c>
      <c r="N830" s="115">
        <f t="shared" si="326"/>
        <v>0</v>
      </c>
      <c r="O830" s="115">
        <f t="shared" si="326"/>
        <v>0</v>
      </c>
      <c r="P830" s="115">
        <f t="shared" si="326"/>
        <v>0</v>
      </c>
      <c r="Q830" s="115">
        <f t="shared" si="326"/>
        <v>0</v>
      </c>
      <c r="R830" s="115">
        <f t="shared" si="326"/>
        <v>0</v>
      </c>
      <c r="S830" s="115">
        <f t="shared" si="326"/>
        <v>0</v>
      </c>
      <c r="T830" s="115">
        <f t="shared" si="326"/>
        <v>0</v>
      </c>
      <c r="U830" s="115">
        <f t="shared" si="326"/>
        <v>0</v>
      </c>
      <c r="V830" s="115">
        <f t="shared" si="326"/>
        <v>0</v>
      </c>
      <c r="W830" s="115">
        <f t="shared" si="326"/>
        <v>0</v>
      </c>
      <c r="X830" s="115">
        <f t="shared" si="326"/>
        <v>0</v>
      </c>
      <c r="Y830" s="115">
        <f t="shared" si="326"/>
        <v>0</v>
      </c>
      <c r="Z830" s="115">
        <f t="shared" si="326"/>
        <v>0</v>
      </c>
      <c r="AA830" s="115">
        <f t="shared" si="326"/>
        <v>0</v>
      </c>
      <c r="AB830" s="115">
        <f t="shared" si="326"/>
        <v>0</v>
      </c>
      <c r="AC830" s="115">
        <f t="shared" si="326"/>
        <v>0</v>
      </c>
      <c r="AD830" s="115">
        <f t="shared" si="326"/>
        <v>0</v>
      </c>
      <c r="AE830" s="115">
        <f t="shared" si="326"/>
        <v>0</v>
      </c>
    </row>
    <row r="831" spans="1:31" s="8" customFormat="1" hidden="1">
      <c r="A831" s="19">
        <f t="shared" si="325"/>
        <v>3</v>
      </c>
      <c r="B831" s="30"/>
      <c r="C831" s="100" t="s">
        <v>191</v>
      </c>
      <c r="D831" s="71"/>
      <c r="E831" s="114">
        <f>F831+Y831</f>
        <v>0</v>
      </c>
      <c r="F831" s="114">
        <f>SUM(G831:X831)</f>
        <v>0</v>
      </c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4">
        <f>SUM(Z831:AE831)</f>
        <v>0</v>
      </c>
      <c r="Z831" s="113"/>
      <c r="AA831" s="113"/>
      <c r="AB831" s="113"/>
      <c r="AC831" s="113"/>
      <c r="AD831" s="113"/>
      <c r="AE831" s="113"/>
    </row>
    <row r="832" spans="1:31" s="8" customFormat="1" hidden="1">
      <c r="A832" s="19">
        <f t="shared" si="325"/>
        <v>3</v>
      </c>
      <c r="B832" s="30"/>
      <c r="C832" s="100" t="s">
        <v>192</v>
      </c>
      <c r="D832" s="71"/>
      <c r="E832" s="114">
        <f>F832+Y832</f>
        <v>0</v>
      </c>
      <c r="F832" s="114">
        <f>SUM(G832:X832)</f>
        <v>0</v>
      </c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4">
        <f>SUM(Z832:AE832)</f>
        <v>0</v>
      </c>
      <c r="Z832" s="113"/>
      <c r="AA832" s="113"/>
      <c r="AB832" s="113"/>
      <c r="AC832" s="113"/>
      <c r="AD832" s="113"/>
      <c r="AE832" s="113"/>
    </row>
    <row r="833" spans="1:31" s="8" customFormat="1" hidden="1">
      <c r="A833" s="19">
        <f t="shared" si="325"/>
        <v>3</v>
      </c>
      <c r="B833" s="30"/>
      <c r="C833" s="26" t="s">
        <v>122</v>
      </c>
      <c r="D833" s="71"/>
      <c r="E833" s="115">
        <f t="shared" ref="E833:AE833" si="327">SUM(E834:E835)</f>
        <v>0</v>
      </c>
      <c r="F833" s="115">
        <f t="shared" si="327"/>
        <v>0</v>
      </c>
      <c r="G833" s="115">
        <f t="shared" si="327"/>
        <v>0</v>
      </c>
      <c r="H833" s="115">
        <f t="shared" si="327"/>
        <v>0</v>
      </c>
      <c r="I833" s="115">
        <f t="shared" si="327"/>
        <v>0</v>
      </c>
      <c r="J833" s="115">
        <f t="shared" si="327"/>
        <v>0</v>
      </c>
      <c r="K833" s="115">
        <f t="shared" si="327"/>
        <v>0</v>
      </c>
      <c r="L833" s="115">
        <f t="shared" si="327"/>
        <v>0</v>
      </c>
      <c r="M833" s="115">
        <f t="shared" si="327"/>
        <v>0</v>
      </c>
      <c r="N833" s="115">
        <f t="shared" si="327"/>
        <v>0</v>
      </c>
      <c r="O833" s="115">
        <f t="shared" si="327"/>
        <v>0</v>
      </c>
      <c r="P833" s="115">
        <f t="shared" si="327"/>
        <v>0</v>
      </c>
      <c r="Q833" s="115">
        <f t="shared" si="327"/>
        <v>0</v>
      </c>
      <c r="R833" s="115">
        <f t="shared" si="327"/>
        <v>0</v>
      </c>
      <c r="S833" s="115">
        <f t="shared" si="327"/>
        <v>0</v>
      </c>
      <c r="T833" s="115">
        <f t="shared" si="327"/>
        <v>0</v>
      </c>
      <c r="U833" s="115">
        <f t="shared" si="327"/>
        <v>0</v>
      </c>
      <c r="V833" s="115">
        <f t="shared" si="327"/>
        <v>0</v>
      </c>
      <c r="W833" s="115">
        <f t="shared" si="327"/>
        <v>0</v>
      </c>
      <c r="X833" s="115">
        <f t="shared" si="327"/>
        <v>0</v>
      </c>
      <c r="Y833" s="115">
        <f t="shared" si="327"/>
        <v>0</v>
      </c>
      <c r="Z833" s="115">
        <f t="shared" si="327"/>
        <v>0</v>
      </c>
      <c r="AA833" s="115">
        <f t="shared" si="327"/>
        <v>0</v>
      </c>
      <c r="AB833" s="115">
        <f t="shared" si="327"/>
        <v>0</v>
      </c>
      <c r="AC833" s="115">
        <f t="shared" si="327"/>
        <v>0</v>
      </c>
      <c r="AD833" s="115">
        <f t="shared" si="327"/>
        <v>0</v>
      </c>
      <c r="AE833" s="115">
        <f t="shared" si="327"/>
        <v>0</v>
      </c>
    </row>
    <row r="834" spans="1:31" s="8" customFormat="1" hidden="1">
      <c r="A834" s="19">
        <f t="shared" si="325"/>
        <v>3</v>
      </c>
      <c r="B834" s="30"/>
      <c r="C834" s="53" t="s">
        <v>199</v>
      </c>
      <c r="D834" s="71"/>
      <c r="E834" s="114">
        <f>F834+Y834</f>
        <v>0</v>
      </c>
      <c r="F834" s="114">
        <f>SUM(G834:X834)</f>
        <v>0</v>
      </c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4">
        <f>SUM(Z834:AE834)</f>
        <v>0</v>
      </c>
      <c r="Z834" s="113"/>
      <c r="AA834" s="113"/>
      <c r="AB834" s="113"/>
      <c r="AC834" s="113"/>
      <c r="AD834" s="113"/>
      <c r="AE834" s="113"/>
    </row>
    <row r="835" spans="1:31" s="8" customFormat="1" hidden="1">
      <c r="A835" s="19">
        <f t="shared" si="325"/>
        <v>3</v>
      </c>
      <c r="B835" s="30"/>
      <c r="C835" s="53" t="s">
        <v>200</v>
      </c>
      <c r="D835" s="71"/>
      <c r="E835" s="114">
        <f>F835+Y835</f>
        <v>0</v>
      </c>
      <c r="F835" s="114">
        <f>SUM(G835:X835)</f>
        <v>0</v>
      </c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4">
        <f>SUM(Z835:AE835)</f>
        <v>0</v>
      </c>
      <c r="Z835" s="113"/>
      <c r="AA835" s="113"/>
      <c r="AB835" s="113"/>
      <c r="AC835" s="113"/>
      <c r="AD835" s="113"/>
      <c r="AE835" s="113"/>
    </row>
    <row r="836" spans="1:31" s="8" customFormat="1" hidden="1">
      <c r="A836" s="19">
        <f t="shared" si="325"/>
        <v>3</v>
      </c>
      <c r="B836" s="30"/>
      <c r="C836" s="25" t="s">
        <v>193</v>
      </c>
      <c r="D836" s="71"/>
      <c r="E836" s="112">
        <f t="shared" ref="E836:AE836" si="328">IF(E833=0,0,E800/E833)</f>
        <v>0</v>
      </c>
      <c r="F836" s="112">
        <f t="shared" si="328"/>
        <v>0</v>
      </c>
      <c r="G836" s="112">
        <f t="shared" si="328"/>
        <v>0</v>
      </c>
      <c r="H836" s="112">
        <f t="shared" si="328"/>
        <v>0</v>
      </c>
      <c r="I836" s="112">
        <f t="shared" si="328"/>
        <v>0</v>
      </c>
      <c r="J836" s="112">
        <f t="shared" si="328"/>
        <v>0</v>
      </c>
      <c r="K836" s="112">
        <f t="shared" si="328"/>
        <v>0</v>
      </c>
      <c r="L836" s="112">
        <f t="shared" si="328"/>
        <v>0</v>
      </c>
      <c r="M836" s="112">
        <f t="shared" si="328"/>
        <v>0</v>
      </c>
      <c r="N836" s="112">
        <f t="shared" si="328"/>
        <v>0</v>
      </c>
      <c r="O836" s="112">
        <f t="shared" si="328"/>
        <v>0</v>
      </c>
      <c r="P836" s="112">
        <f t="shared" si="328"/>
        <v>0</v>
      </c>
      <c r="Q836" s="112">
        <f t="shared" si="328"/>
        <v>0</v>
      </c>
      <c r="R836" s="112">
        <f t="shared" si="328"/>
        <v>0</v>
      </c>
      <c r="S836" s="112">
        <f t="shared" si="328"/>
        <v>0</v>
      </c>
      <c r="T836" s="112">
        <f t="shared" si="328"/>
        <v>0</v>
      </c>
      <c r="U836" s="112">
        <f t="shared" si="328"/>
        <v>0</v>
      </c>
      <c r="V836" s="112">
        <f t="shared" si="328"/>
        <v>0</v>
      </c>
      <c r="W836" s="112">
        <f t="shared" si="328"/>
        <v>0</v>
      </c>
      <c r="X836" s="112">
        <f t="shared" si="328"/>
        <v>0</v>
      </c>
      <c r="Y836" s="112">
        <f t="shared" si="328"/>
        <v>0</v>
      </c>
      <c r="Z836" s="112">
        <f t="shared" si="328"/>
        <v>0</v>
      </c>
      <c r="AA836" s="112">
        <f t="shared" si="328"/>
        <v>0</v>
      </c>
      <c r="AB836" s="112">
        <f t="shared" si="328"/>
        <v>0</v>
      </c>
      <c r="AC836" s="112">
        <f t="shared" si="328"/>
        <v>0</v>
      </c>
      <c r="AD836" s="112">
        <f t="shared" si="328"/>
        <v>0</v>
      </c>
      <c r="AE836" s="112">
        <f t="shared" si="328"/>
        <v>0</v>
      </c>
    </row>
    <row r="837" spans="1:31" s="8" customFormat="1" hidden="1">
      <c r="A837" s="91">
        <f>A838</f>
        <v>3</v>
      </c>
      <c r="B837" s="92"/>
      <c r="C837" s="36"/>
      <c r="D837" s="54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</row>
    <row r="838" spans="1:31" s="8" customFormat="1" hidden="1">
      <c r="A838" s="17">
        <f>IF(ROUND(MAX(E838:AF838),0)=0,IF(ROUND(MIN(E838:AF838),0)=0,3,2),2)</f>
        <v>3</v>
      </c>
      <c r="B838" s="92"/>
      <c r="C838" s="93" t="s">
        <v>471</v>
      </c>
      <c r="D838" s="54"/>
      <c r="E838" s="122">
        <f t="shared" ref="E838:AE838" si="329">E841+E883+E925+E971</f>
        <v>0</v>
      </c>
      <c r="F838" s="122">
        <f t="shared" si="329"/>
        <v>0</v>
      </c>
      <c r="G838" s="122">
        <f t="shared" si="329"/>
        <v>0</v>
      </c>
      <c r="H838" s="122">
        <f t="shared" si="329"/>
        <v>0</v>
      </c>
      <c r="I838" s="122">
        <f t="shared" si="329"/>
        <v>0</v>
      </c>
      <c r="J838" s="122">
        <f t="shared" si="329"/>
        <v>0</v>
      </c>
      <c r="K838" s="122">
        <f t="shared" si="329"/>
        <v>0</v>
      </c>
      <c r="L838" s="122">
        <f t="shared" si="329"/>
        <v>0</v>
      </c>
      <c r="M838" s="122">
        <f t="shared" si="329"/>
        <v>0</v>
      </c>
      <c r="N838" s="122">
        <f t="shared" si="329"/>
        <v>0</v>
      </c>
      <c r="O838" s="122">
        <f t="shared" si="329"/>
        <v>0</v>
      </c>
      <c r="P838" s="122">
        <f t="shared" si="329"/>
        <v>0</v>
      </c>
      <c r="Q838" s="122">
        <f t="shared" si="329"/>
        <v>0</v>
      </c>
      <c r="R838" s="122">
        <f t="shared" si="329"/>
        <v>0</v>
      </c>
      <c r="S838" s="122">
        <f t="shared" si="329"/>
        <v>0</v>
      </c>
      <c r="T838" s="122">
        <f t="shared" si="329"/>
        <v>0</v>
      </c>
      <c r="U838" s="122">
        <f t="shared" si="329"/>
        <v>0</v>
      </c>
      <c r="V838" s="122">
        <f t="shared" si="329"/>
        <v>0</v>
      </c>
      <c r="W838" s="122">
        <f t="shared" si="329"/>
        <v>0</v>
      </c>
      <c r="X838" s="122">
        <f t="shared" si="329"/>
        <v>0</v>
      </c>
      <c r="Y838" s="122">
        <f t="shared" si="329"/>
        <v>0</v>
      </c>
      <c r="Z838" s="122">
        <f t="shared" si="329"/>
        <v>0</v>
      </c>
      <c r="AA838" s="122">
        <f t="shared" si="329"/>
        <v>0</v>
      </c>
      <c r="AB838" s="122">
        <f t="shared" si="329"/>
        <v>0</v>
      </c>
      <c r="AC838" s="122">
        <f t="shared" si="329"/>
        <v>0</v>
      </c>
      <c r="AD838" s="122">
        <f t="shared" si="329"/>
        <v>0</v>
      </c>
      <c r="AE838" s="122">
        <f t="shared" si="329"/>
        <v>0</v>
      </c>
    </row>
    <row r="839" spans="1:31" s="8" customFormat="1" hidden="1">
      <c r="A839" s="91">
        <f>A840</f>
        <v>3</v>
      </c>
      <c r="B839" s="92"/>
      <c r="C839" s="36"/>
      <c r="D839" s="54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</row>
    <row r="840" spans="1:31" s="8" customFormat="1" hidden="1">
      <c r="A840" s="179">
        <f>MIN(A841:A880)</f>
        <v>3</v>
      </c>
      <c r="B840" s="92"/>
      <c r="C840" s="94" t="s">
        <v>472</v>
      </c>
      <c r="D840" s="54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</row>
    <row r="841" spans="1:31" s="8" customFormat="1" hidden="1">
      <c r="A841" s="19">
        <f t="shared" ref="A841:A871" si="330">IF(MAX(E841:AF841)=0,IF(MIN(E841:AF841)=0,3,2),2)</f>
        <v>3</v>
      </c>
      <c r="B841" s="28"/>
      <c r="C841" s="81" t="s">
        <v>112</v>
      </c>
      <c r="D841" s="82"/>
      <c r="E841" s="112">
        <f t="shared" ref="E841:AE841" si="331">SUBTOTAL(9,E842:E871)</f>
        <v>0</v>
      </c>
      <c r="F841" s="112">
        <f t="shared" si="331"/>
        <v>0</v>
      </c>
      <c r="G841" s="112">
        <f t="shared" si="331"/>
        <v>0</v>
      </c>
      <c r="H841" s="112">
        <f t="shared" si="331"/>
        <v>0</v>
      </c>
      <c r="I841" s="112">
        <f t="shared" si="331"/>
        <v>0</v>
      </c>
      <c r="J841" s="112">
        <f t="shared" si="331"/>
        <v>0</v>
      </c>
      <c r="K841" s="112">
        <f t="shared" si="331"/>
        <v>0</v>
      </c>
      <c r="L841" s="112">
        <f t="shared" si="331"/>
        <v>0</v>
      </c>
      <c r="M841" s="112">
        <f t="shared" si="331"/>
        <v>0</v>
      </c>
      <c r="N841" s="112">
        <f t="shared" si="331"/>
        <v>0</v>
      </c>
      <c r="O841" s="112">
        <f t="shared" si="331"/>
        <v>0</v>
      </c>
      <c r="P841" s="112">
        <f t="shared" si="331"/>
        <v>0</v>
      </c>
      <c r="Q841" s="112">
        <f t="shared" si="331"/>
        <v>0</v>
      </c>
      <c r="R841" s="112">
        <f t="shared" si="331"/>
        <v>0</v>
      </c>
      <c r="S841" s="112">
        <f t="shared" si="331"/>
        <v>0</v>
      </c>
      <c r="T841" s="112">
        <f t="shared" si="331"/>
        <v>0</v>
      </c>
      <c r="U841" s="112">
        <f t="shared" si="331"/>
        <v>0</v>
      </c>
      <c r="V841" s="112">
        <f t="shared" si="331"/>
        <v>0</v>
      </c>
      <c r="W841" s="112">
        <f t="shared" si="331"/>
        <v>0</v>
      </c>
      <c r="X841" s="112">
        <f t="shared" si="331"/>
        <v>0</v>
      </c>
      <c r="Y841" s="112">
        <f t="shared" si="331"/>
        <v>0</v>
      </c>
      <c r="Z841" s="112">
        <f t="shared" si="331"/>
        <v>0</v>
      </c>
      <c r="AA841" s="112">
        <f t="shared" si="331"/>
        <v>0</v>
      </c>
      <c r="AB841" s="112">
        <f t="shared" si="331"/>
        <v>0</v>
      </c>
      <c r="AC841" s="112">
        <f t="shared" si="331"/>
        <v>0</v>
      </c>
      <c r="AD841" s="112">
        <f t="shared" si="331"/>
        <v>0</v>
      </c>
      <c r="AE841" s="112">
        <f t="shared" si="331"/>
        <v>0</v>
      </c>
    </row>
    <row r="842" spans="1:31" s="8" customFormat="1" hidden="1">
      <c r="A842" s="19">
        <f t="shared" si="330"/>
        <v>3</v>
      </c>
      <c r="B842" s="28" t="s">
        <v>172</v>
      </c>
      <c r="C842" s="76" t="s">
        <v>113</v>
      </c>
      <c r="D842" s="82"/>
      <c r="E842" s="112">
        <f t="shared" ref="E842:AE842" si="332">SUBTOTAL(9,E843:E862)</f>
        <v>0</v>
      </c>
      <c r="F842" s="112">
        <f t="shared" si="332"/>
        <v>0</v>
      </c>
      <c r="G842" s="112">
        <f t="shared" si="332"/>
        <v>0</v>
      </c>
      <c r="H842" s="112">
        <f t="shared" si="332"/>
        <v>0</v>
      </c>
      <c r="I842" s="112">
        <f t="shared" si="332"/>
        <v>0</v>
      </c>
      <c r="J842" s="112">
        <f t="shared" si="332"/>
        <v>0</v>
      </c>
      <c r="K842" s="112">
        <f t="shared" si="332"/>
        <v>0</v>
      </c>
      <c r="L842" s="112">
        <f t="shared" si="332"/>
        <v>0</v>
      </c>
      <c r="M842" s="112">
        <f t="shared" si="332"/>
        <v>0</v>
      </c>
      <c r="N842" s="112">
        <f t="shared" si="332"/>
        <v>0</v>
      </c>
      <c r="O842" s="112">
        <f t="shared" si="332"/>
        <v>0</v>
      </c>
      <c r="P842" s="112">
        <f t="shared" si="332"/>
        <v>0</v>
      </c>
      <c r="Q842" s="112">
        <f t="shared" si="332"/>
        <v>0</v>
      </c>
      <c r="R842" s="112">
        <f t="shared" si="332"/>
        <v>0</v>
      </c>
      <c r="S842" s="112">
        <f t="shared" si="332"/>
        <v>0</v>
      </c>
      <c r="T842" s="112">
        <f t="shared" si="332"/>
        <v>0</v>
      </c>
      <c r="U842" s="112">
        <f t="shared" si="332"/>
        <v>0</v>
      </c>
      <c r="V842" s="112">
        <f t="shared" si="332"/>
        <v>0</v>
      </c>
      <c r="W842" s="112">
        <f t="shared" si="332"/>
        <v>0</v>
      </c>
      <c r="X842" s="112">
        <f t="shared" si="332"/>
        <v>0</v>
      </c>
      <c r="Y842" s="112">
        <f t="shared" si="332"/>
        <v>0</v>
      </c>
      <c r="Z842" s="112">
        <f t="shared" si="332"/>
        <v>0</v>
      </c>
      <c r="AA842" s="112">
        <f t="shared" si="332"/>
        <v>0</v>
      </c>
      <c r="AB842" s="112">
        <f t="shared" si="332"/>
        <v>0</v>
      </c>
      <c r="AC842" s="112">
        <f t="shared" si="332"/>
        <v>0</v>
      </c>
      <c r="AD842" s="112">
        <f t="shared" si="332"/>
        <v>0</v>
      </c>
      <c r="AE842" s="112">
        <f t="shared" si="332"/>
        <v>0</v>
      </c>
    </row>
    <row r="843" spans="1:31" s="8" customFormat="1" hidden="1">
      <c r="A843" s="19">
        <f t="shared" si="330"/>
        <v>3</v>
      </c>
      <c r="B843" s="29"/>
      <c r="C843" s="75" t="s">
        <v>438</v>
      </c>
      <c r="D843" s="82"/>
      <c r="E843" s="112">
        <f t="shared" ref="E843:AE843" si="333">SUBTOTAL(9,E844:E853)</f>
        <v>0</v>
      </c>
      <c r="F843" s="112">
        <f t="shared" si="333"/>
        <v>0</v>
      </c>
      <c r="G843" s="112">
        <f t="shared" si="333"/>
        <v>0</v>
      </c>
      <c r="H843" s="112">
        <f t="shared" si="333"/>
        <v>0</v>
      </c>
      <c r="I843" s="112">
        <f t="shared" si="333"/>
        <v>0</v>
      </c>
      <c r="J843" s="112">
        <f t="shared" si="333"/>
        <v>0</v>
      </c>
      <c r="K843" s="112">
        <f t="shared" si="333"/>
        <v>0</v>
      </c>
      <c r="L843" s="112">
        <f t="shared" si="333"/>
        <v>0</v>
      </c>
      <c r="M843" s="112">
        <f t="shared" si="333"/>
        <v>0</v>
      </c>
      <c r="N843" s="112">
        <f t="shared" si="333"/>
        <v>0</v>
      </c>
      <c r="O843" s="112">
        <f t="shared" si="333"/>
        <v>0</v>
      </c>
      <c r="P843" s="112">
        <f t="shared" si="333"/>
        <v>0</v>
      </c>
      <c r="Q843" s="112">
        <f t="shared" si="333"/>
        <v>0</v>
      </c>
      <c r="R843" s="112">
        <f t="shared" si="333"/>
        <v>0</v>
      </c>
      <c r="S843" s="112">
        <f t="shared" si="333"/>
        <v>0</v>
      </c>
      <c r="T843" s="112">
        <f t="shared" si="333"/>
        <v>0</v>
      </c>
      <c r="U843" s="112">
        <f t="shared" si="333"/>
        <v>0</v>
      </c>
      <c r="V843" s="112">
        <f t="shared" si="333"/>
        <v>0</v>
      </c>
      <c r="W843" s="112">
        <f t="shared" si="333"/>
        <v>0</v>
      </c>
      <c r="X843" s="112">
        <f t="shared" si="333"/>
        <v>0</v>
      </c>
      <c r="Y843" s="112">
        <f t="shared" si="333"/>
        <v>0</v>
      </c>
      <c r="Z843" s="112">
        <f t="shared" si="333"/>
        <v>0</v>
      </c>
      <c r="AA843" s="112">
        <f t="shared" si="333"/>
        <v>0</v>
      </c>
      <c r="AB843" s="112">
        <f t="shared" si="333"/>
        <v>0</v>
      </c>
      <c r="AC843" s="112">
        <f t="shared" si="333"/>
        <v>0</v>
      </c>
      <c r="AD843" s="112">
        <f t="shared" si="333"/>
        <v>0</v>
      </c>
      <c r="AE843" s="112">
        <f t="shared" si="333"/>
        <v>0</v>
      </c>
    </row>
    <row r="844" spans="1:31" s="8" customFormat="1" ht="25.5" hidden="1">
      <c r="A844" s="19">
        <f t="shared" si="330"/>
        <v>3</v>
      </c>
      <c r="B844" s="68"/>
      <c r="C844" s="80" t="s">
        <v>142</v>
      </c>
      <c r="D844" s="59" t="s">
        <v>3</v>
      </c>
      <c r="E844" s="112">
        <f t="shared" ref="E844:AE844" si="334">SUBTOTAL(9,E845:E846)</f>
        <v>0</v>
      </c>
      <c r="F844" s="112">
        <f t="shared" si="334"/>
        <v>0</v>
      </c>
      <c r="G844" s="112">
        <f t="shared" si="334"/>
        <v>0</v>
      </c>
      <c r="H844" s="112">
        <f t="shared" si="334"/>
        <v>0</v>
      </c>
      <c r="I844" s="112">
        <f t="shared" si="334"/>
        <v>0</v>
      </c>
      <c r="J844" s="112">
        <f t="shared" si="334"/>
        <v>0</v>
      </c>
      <c r="K844" s="112">
        <f t="shared" si="334"/>
        <v>0</v>
      </c>
      <c r="L844" s="112">
        <f t="shared" si="334"/>
        <v>0</v>
      </c>
      <c r="M844" s="112">
        <f t="shared" si="334"/>
        <v>0</v>
      </c>
      <c r="N844" s="112">
        <f t="shared" si="334"/>
        <v>0</v>
      </c>
      <c r="O844" s="112">
        <f t="shared" si="334"/>
        <v>0</v>
      </c>
      <c r="P844" s="112">
        <f t="shared" si="334"/>
        <v>0</v>
      </c>
      <c r="Q844" s="112">
        <f t="shared" si="334"/>
        <v>0</v>
      </c>
      <c r="R844" s="112">
        <f t="shared" si="334"/>
        <v>0</v>
      </c>
      <c r="S844" s="112">
        <f t="shared" si="334"/>
        <v>0</v>
      </c>
      <c r="T844" s="112">
        <f t="shared" si="334"/>
        <v>0</v>
      </c>
      <c r="U844" s="112">
        <f t="shared" si="334"/>
        <v>0</v>
      </c>
      <c r="V844" s="112">
        <f t="shared" si="334"/>
        <v>0</v>
      </c>
      <c r="W844" s="112">
        <f t="shared" si="334"/>
        <v>0</v>
      </c>
      <c r="X844" s="112">
        <f t="shared" si="334"/>
        <v>0</v>
      </c>
      <c r="Y844" s="112">
        <f t="shared" si="334"/>
        <v>0</v>
      </c>
      <c r="Z844" s="112">
        <f t="shared" si="334"/>
        <v>0</v>
      </c>
      <c r="AA844" s="112">
        <f t="shared" si="334"/>
        <v>0</v>
      </c>
      <c r="AB844" s="112">
        <f t="shared" si="334"/>
        <v>0</v>
      </c>
      <c r="AC844" s="112">
        <f t="shared" si="334"/>
        <v>0</v>
      </c>
      <c r="AD844" s="112">
        <f t="shared" si="334"/>
        <v>0</v>
      </c>
      <c r="AE844" s="112">
        <f t="shared" si="334"/>
        <v>0</v>
      </c>
    </row>
    <row r="845" spans="1:31" s="8" customFormat="1" ht="25.5" hidden="1">
      <c r="A845" s="19">
        <f t="shared" si="330"/>
        <v>3</v>
      </c>
      <c r="B845" s="68"/>
      <c r="C845" s="140" t="s">
        <v>273</v>
      </c>
      <c r="D845" s="59" t="s">
        <v>274</v>
      </c>
      <c r="E845" s="114">
        <f>F845+Y845</f>
        <v>0</v>
      </c>
      <c r="F845" s="114">
        <f>SUM(G845:X845)</f>
        <v>0</v>
      </c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4">
        <f>SUM(Z845:AE845)</f>
        <v>0</v>
      </c>
      <c r="Z845" s="113"/>
      <c r="AA845" s="113"/>
      <c r="AB845" s="113"/>
      <c r="AC845" s="113"/>
      <c r="AD845" s="113"/>
      <c r="AE845" s="113"/>
    </row>
    <row r="846" spans="1:31" s="8" customFormat="1" ht="25.5" hidden="1">
      <c r="A846" s="19">
        <f t="shared" si="330"/>
        <v>3</v>
      </c>
      <c r="B846" s="68"/>
      <c r="C846" s="140" t="s">
        <v>275</v>
      </c>
      <c r="D846" s="59" t="s">
        <v>276</v>
      </c>
      <c r="E846" s="114">
        <f>F846+Y846</f>
        <v>0</v>
      </c>
      <c r="F846" s="114">
        <f>SUM(G846:X846)</f>
        <v>0</v>
      </c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4">
        <f>SUM(Z846:AE846)</f>
        <v>0</v>
      </c>
      <c r="Z846" s="113"/>
      <c r="AA846" s="113"/>
      <c r="AB846" s="113"/>
      <c r="AC846" s="113"/>
      <c r="AD846" s="113"/>
      <c r="AE846" s="113"/>
    </row>
    <row r="847" spans="1:31" s="8" customFormat="1" hidden="1">
      <c r="A847" s="19">
        <f t="shared" si="330"/>
        <v>3</v>
      </c>
      <c r="B847" s="69"/>
      <c r="C847" s="141" t="s">
        <v>141</v>
      </c>
      <c r="D847" s="60" t="s">
        <v>4</v>
      </c>
      <c r="E847" s="114">
        <f>F847+Y847</f>
        <v>0</v>
      </c>
      <c r="F847" s="114">
        <f>SUM(G847:X847)</f>
        <v>0</v>
      </c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4">
        <f>SUM(Z847:AE847)</f>
        <v>0</v>
      </c>
      <c r="Z847" s="113"/>
      <c r="AA847" s="113"/>
      <c r="AB847" s="113"/>
      <c r="AC847" s="113"/>
      <c r="AD847" s="113"/>
      <c r="AE847" s="113"/>
    </row>
    <row r="848" spans="1:31" s="8" customFormat="1" hidden="1">
      <c r="A848" s="19">
        <f t="shared" si="330"/>
        <v>3</v>
      </c>
      <c r="B848" s="69"/>
      <c r="C848" s="80" t="s">
        <v>326</v>
      </c>
      <c r="D848" s="83" t="s">
        <v>316</v>
      </c>
      <c r="E848" s="112">
        <f t="shared" ref="E848:AE848" si="335">SUBTOTAL(9,E849:E852)</f>
        <v>0</v>
      </c>
      <c r="F848" s="112">
        <f t="shared" si="335"/>
        <v>0</v>
      </c>
      <c r="G848" s="112">
        <f t="shared" si="335"/>
        <v>0</v>
      </c>
      <c r="H848" s="112">
        <f t="shared" si="335"/>
        <v>0</v>
      </c>
      <c r="I848" s="112">
        <f t="shared" si="335"/>
        <v>0</v>
      </c>
      <c r="J848" s="112">
        <f t="shared" si="335"/>
        <v>0</v>
      </c>
      <c r="K848" s="112">
        <f t="shared" si="335"/>
        <v>0</v>
      </c>
      <c r="L848" s="112">
        <f t="shared" si="335"/>
        <v>0</v>
      </c>
      <c r="M848" s="112">
        <f t="shared" si="335"/>
        <v>0</v>
      </c>
      <c r="N848" s="112">
        <f t="shared" si="335"/>
        <v>0</v>
      </c>
      <c r="O848" s="112">
        <f t="shared" si="335"/>
        <v>0</v>
      </c>
      <c r="P848" s="112">
        <f t="shared" si="335"/>
        <v>0</v>
      </c>
      <c r="Q848" s="112">
        <f t="shared" si="335"/>
        <v>0</v>
      </c>
      <c r="R848" s="112">
        <f t="shared" si="335"/>
        <v>0</v>
      </c>
      <c r="S848" s="112">
        <f t="shared" si="335"/>
        <v>0</v>
      </c>
      <c r="T848" s="112">
        <f t="shared" si="335"/>
        <v>0</v>
      </c>
      <c r="U848" s="112">
        <f t="shared" si="335"/>
        <v>0</v>
      </c>
      <c r="V848" s="112">
        <f t="shared" si="335"/>
        <v>0</v>
      </c>
      <c r="W848" s="112">
        <f t="shared" si="335"/>
        <v>0</v>
      </c>
      <c r="X848" s="112">
        <f t="shared" si="335"/>
        <v>0</v>
      </c>
      <c r="Y848" s="112">
        <f t="shared" si="335"/>
        <v>0</v>
      </c>
      <c r="Z848" s="112">
        <f t="shared" si="335"/>
        <v>0</v>
      </c>
      <c r="AA848" s="112">
        <f t="shared" si="335"/>
        <v>0</v>
      </c>
      <c r="AB848" s="112">
        <f t="shared" si="335"/>
        <v>0</v>
      </c>
      <c r="AC848" s="112">
        <f t="shared" si="335"/>
        <v>0</v>
      </c>
      <c r="AD848" s="112">
        <f t="shared" si="335"/>
        <v>0</v>
      </c>
      <c r="AE848" s="112">
        <f t="shared" si="335"/>
        <v>0</v>
      </c>
    </row>
    <row r="849" spans="1:31" s="8" customFormat="1" ht="25.5" hidden="1">
      <c r="A849" s="19">
        <f t="shared" si="330"/>
        <v>3</v>
      </c>
      <c r="B849" s="69"/>
      <c r="C849" s="142" t="s">
        <v>140</v>
      </c>
      <c r="D849" s="83" t="s">
        <v>131</v>
      </c>
      <c r="E849" s="114">
        <f t="shared" ref="E849:E862" si="336">F849+Y849</f>
        <v>0</v>
      </c>
      <c r="F849" s="114">
        <f t="shared" ref="F849:F862" si="337">SUM(G849:X849)</f>
        <v>0</v>
      </c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4">
        <f t="shared" ref="Y849:Y862" si="338">SUM(Z849:AE849)</f>
        <v>0</v>
      </c>
      <c r="Z849" s="113"/>
      <c r="AA849" s="113"/>
      <c r="AB849" s="113"/>
      <c r="AC849" s="113"/>
      <c r="AD849" s="113"/>
      <c r="AE849" s="113"/>
    </row>
    <row r="850" spans="1:31" s="8" customFormat="1" hidden="1">
      <c r="A850" s="19">
        <f t="shared" si="330"/>
        <v>3</v>
      </c>
      <c r="B850" s="69"/>
      <c r="C850" s="140" t="s">
        <v>137</v>
      </c>
      <c r="D850" s="83" t="s">
        <v>133</v>
      </c>
      <c r="E850" s="114">
        <f t="shared" si="336"/>
        <v>0</v>
      </c>
      <c r="F850" s="114">
        <f t="shared" si="337"/>
        <v>0</v>
      </c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4">
        <f t="shared" si="338"/>
        <v>0</v>
      </c>
      <c r="Z850" s="113"/>
      <c r="AA850" s="113"/>
      <c r="AB850" s="113"/>
      <c r="AC850" s="113"/>
      <c r="AD850" s="113"/>
      <c r="AE850" s="113"/>
    </row>
    <row r="851" spans="1:31" s="8" customFormat="1" hidden="1">
      <c r="A851" s="19">
        <f t="shared" si="330"/>
        <v>3</v>
      </c>
      <c r="B851" s="69"/>
      <c r="C851" s="140" t="s">
        <v>449</v>
      </c>
      <c r="D851" s="83" t="s">
        <v>134</v>
      </c>
      <c r="E851" s="114">
        <f t="shared" si="336"/>
        <v>0</v>
      </c>
      <c r="F851" s="114">
        <f t="shared" si="337"/>
        <v>0</v>
      </c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4">
        <f t="shared" si="338"/>
        <v>0</v>
      </c>
      <c r="Z851" s="113"/>
      <c r="AA851" s="113"/>
      <c r="AB851" s="113"/>
      <c r="AC851" s="113"/>
      <c r="AD851" s="113"/>
      <c r="AE851" s="113"/>
    </row>
    <row r="852" spans="1:31" s="8" customFormat="1" ht="25.5" hidden="1">
      <c r="A852" s="19">
        <f t="shared" si="330"/>
        <v>3</v>
      </c>
      <c r="B852" s="69"/>
      <c r="C852" s="140" t="s">
        <v>138</v>
      </c>
      <c r="D852" s="83" t="s">
        <v>135</v>
      </c>
      <c r="E852" s="114">
        <f t="shared" si="336"/>
        <v>0</v>
      </c>
      <c r="F852" s="114">
        <f t="shared" si="337"/>
        <v>0</v>
      </c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4">
        <f t="shared" si="338"/>
        <v>0</v>
      </c>
      <c r="Z852" s="113"/>
      <c r="AA852" s="113"/>
      <c r="AB852" s="113"/>
      <c r="AC852" s="113"/>
      <c r="AD852" s="113"/>
      <c r="AE852" s="113"/>
    </row>
    <row r="853" spans="1:31" s="8" customFormat="1" hidden="1">
      <c r="A853" s="19">
        <f t="shared" si="330"/>
        <v>3</v>
      </c>
      <c r="B853" s="69"/>
      <c r="C853" s="79" t="s">
        <v>139</v>
      </c>
      <c r="D853" s="83" t="s">
        <v>6</v>
      </c>
      <c r="E853" s="114">
        <f t="shared" si="336"/>
        <v>0</v>
      </c>
      <c r="F853" s="114">
        <f t="shared" si="337"/>
        <v>0</v>
      </c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4">
        <f t="shared" si="338"/>
        <v>0</v>
      </c>
      <c r="Z853" s="113"/>
      <c r="AA853" s="113"/>
      <c r="AB853" s="113"/>
      <c r="AC853" s="113"/>
      <c r="AD853" s="113"/>
      <c r="AE853" s="113"/>
    </row>
    <row r="854" spans="1:31" s="8" customFormat="1" hidden="1">
      <c r="A854" s="19">
        <f t="shared" si="330"/>
        <v>3</v>
      </c>
      <c r="B854" s="69"/>
      <c r="C854" s="86" t="s">
        <v>96</v>
      </c>
      <c r="D854" s="60" t="s">
        <v>7</v>
      </c>
      <c r="E854" s="114">
        <f t="shared" si="336"/>
        <v>0</v>
      </c>
      <c r="F854" s="114">
        <f t="shared" si="337"/>
        <v>0</v>
      </c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4">
        <f t="shared" si="338"/>
        <v>0</v>
      </c>
      <c r="Z854" s="113"/>
      <c r="AA854" s="113"/>
      <c r="AB854" s="113"/>
      <c r="AC854" s="113"/>
      <c r="AD854" s="113"/>
      <c r="AE854" s="113"/>
    </row>
    <row r="855" spans="1:31" s="8" customFormat="1" hidden="1">
      <c r="A855" s="19">
        <f t="shared" si="330"/>
        <v>3</v>
      </c>
      <c r="B855" s="69"/>
      <c r="C855" s="86" t="s">
        <v>327</v>
      </c>
      <c r="D855" s="60" t="s">
        <v>12</v>
      </c>
      <c r="E855" s="114">
        <f t="shared" si="336"/>
        <v>0</v>
      </c>
      <c r="F855" s="114">
        <f t="shared" si="337"/>
        <v>0</v>
      </c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4">
        <f t="shared" si="338"/>
        <v>0</v>
      </c>
      <c r="Z855" s="113"/>
      <c r="AA855" s="113"/>
      <c r="AB855" s="113"/>
      <c r="AC855" s="113"/>
      <c r="AD855" s="113"/>
      <c r="AE855" s="113"/>
    </row>
    <row r="856" spans="1:31" s="8" customFormat="1" hidden="1">
      <c r="A856" s="19">
        <f t="shared" si="330"/>
        <v>3</v>
      </c>
      <c r="B856" s="70"/>
      <c r="C856" s="74" t="s">
        <v>116</v>
      </c>
      <c r="D856" s="72" t="s">
        <v>22</v>
      </c>
      <c r="E856" s="114">
        <f t="shared" si="336"/>
        <v>0</v>
      </c>
      <c r="F856" s="114">
        <f t="shared" si="337"/>
        <v>0</v>
      </c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4">
        <f t="shared" si="338"/>
        <v>0</v>
      </c>
      <c r="Z856" s="113"/>
      <c r="AA856" s="113"/>
      <c r="AB856" s="113"/>
      <c r="AC856" s="113"/>
      <c r="AD856" s="113"/>
      <c r="AE856" s="113"/>
    </row>
    <row r="857" spans="1:31" s="8" customFormat="1" hidden="1">
      <c r="A857" s="19">
        <f t="shared" si="330"/>
        <v>3</v>
      </c>
      <c r="B857" s="70"/>
      <c r="C857" s="74" t="s">
        <v>98</v>
      </c>
      <c r="D857" s="71" t="s">
        <v>24</v>
      </c>
      <c r="E857" s="114">
        <f>F857+Y857</f>
        <v>0</v>
      </c>
      <c r="F857" s="114">
        <f>SUM(G857:X857)</f>
        <v>0</v>
      </c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4">
        <f>SUM(Z857:AE857)</f>
        <v>0</v>
      </c>
      <c r="Z857" s="113"/>
      <c r="AA857" s="113"/>
      <c r="AB857" s="113"/>
      <c r="AC857" s="113"/>
      <c r="AD857" s="113"/>
      <c r="AE857" s="113"/>
    </row>
    <row r="858" spans="1:31" s="8" customFormat="1" hidden="1">
      <c r="A858" s="19">
        <f t="shared" si="330"/>
        <v>3</v>
      </c>
      <c r="B858" s="29"/>
      <c r="C858" s="75" t="s">
        <v>450</v>
      </c>
      <c r="D858" s="82"/>
      <c r="E858" s="112">
        <f t="shared" ref="E858:AE858" si="339">SUBTOTAL(9,E859:E861)</f>
        <v>0</v>
      </c>
      <c r="F858" s="112">
        <f t="shared" si="339"/>
        <v>0</v>
      </c>
      <c r="G858" s="112">
        <f t="shared" si="339"/>
        <v>0</v>
      </c>
      <c r="H858" s="112">
        <f t="shared" si="339"/>
        <v>0</v>
      </c>
      <c r="I858" s="112">
        <f t="shared" si="339"/>
        <v>0</v>
      </c>
      <c r="J858" s="112">
        <f t="shared" si="339"/>
        <v>0</v>
      </c>
      <c r="K858" s="112">
        <f t="shared" si="339"/>
        <v>0</v>
      </c>
      <c r="L858" s="112">
        <f t="shared" si="339"/>
        <v>0</v>
      </c>
      <c r="M858" s="112">
        <f t="shared" si="339"/>
        <v>0</v>
      </c>
      <c r="N858" s="112">
        <f t="shared" si="339"/>
        <v>0</v>
      </c>
      <c r="O858" s="112">
        <f t="shared" si="339"/>
        <v>0</v>
      </c>
      <c r="P858" s="112">
        <f t="shared" si="339"/>
        <v>0</v>
      </c>
      <c r="Q858" s="112">
        <f t="shared" si="339"/>
        <v>0</v>
      </c>
      <c r="R858" s="112">
        <f t="shared" si="339"/>
        <v>0</v>
      </c>
      <c r="S858" s="112">
        <f t="shared" si="339"/>
        <v>0</v>
      </c>
      <c r="T858" s="112">
        <f t="shared" si="339"/>
        <v>0</v>
      </c>
      <c r="U858" s="112">
        <f t="shared" si="339"/>
        <v>0</v>
      </c>
      <c r="V858" s="112">
        <f t="shared" si="339"/>
        <v>0</v>
      </c>
      <c r="W858" s="112">
        <f t="shared" si="339"/>
        <v>0</v>
      </c>
      <c r="X858" s="112">
        <f t="shared" si="339"/>
        <v>0</v>
      </c>
      <c r="Y858" s="112">
        <f t="shared" si="339"/>
        <v>0</v>
      </c>
      <c r="Z858" s="112">
        <f t="shared" si="339"/>
        <v>0</v>
      </c>
      <c r="AA858" s="112">
        <f t="shared" si="339"/>
        <v>0</v>
      </c>
      <c r="AB858" s="112">
        <f t="shared" si="339"/>
        <v>0</v>
      </c>
      <c r="AC858" s="112">
        <f t="shared" si="339"/>
        <v>0</v>
      </c>
      <c r="AD858" s="112">
        <f t="shared" si="339"/>
        <v>0</v>
      </c>
      <c r="AE858" s="112">
        <f t="shared" si="339"/>
        <v>0</v>
      </c>
    </row>
    <row r="859" spans="1:31" s="8" customFormat="1" hidden="1">
      <c r="A859" s="19">
        <f t="shared" si="330"/>
        <v>3</v>
      </c>
      <c r="B859" s="70"/>
      <c r="C859" s="101" t="s">
        <v>451</v>
      </c>
      <c r="D859" s="71" t="s">
        <v>118</v>
      </c>
      <c r="E859" s="114">
        <f t="shared" si="336"/>
        <v>0</v>
      </c>
      <c r="F859" s="114">
        <f t="shared" si="337"/>
        <v>0</v>
      </c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4">
        <f t="shared" si="338"/>
        <v>0</v>
      </c>
      <c r="Z859" s="113"/>
      <c r="AA859" s="113"/>
      <c r="AB859" s="113"/>
      <c r="AC859" s="113"/>
      <c r="AD859" s="113"/>
      <c r="AE859" s="113"/>
    </row>
    <row r="860" spans="1:31" s="8" customFormat="1" hidden="1">
      <c r="A860" s="19">
        <f t="shared" si="330"/>
        <v>3</v>
      </c>
      <c r="B860" s="70"/>
      <c r="C860" s="183" t="s">
        <v>477</v>
      </c>
      <c r="D860" s="184" t="s">
        <v>478</v>
      </c>
      <c r="E860" s="114">
        <f>F860+Y860</f>
        <v>0</v>
      </c>
      <c r="F860" s="114">
        <f>SUM(G860:X860)</f>
        <v>0</v>
      </c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4">
        <f>SUM(Z860:AE860)</f>
        <v>0</v>
      </c>
      <c r="Z860" s="113"/>
      <c r="AA860" s="113"/>
      <c r="AB860" s="113"/>
      <c r="AC860" s="113"/>
      <c r="AD860" s="113"/>
      <c r="AE860" s="113"/>
    </row>
    <row r="861" spans="1:31" s="8" customFormat="1" ht="25.5" hidden="1">
      <c r="A861" s="19">
        <f t="shared" si="330"/>
        <v>3</v>
      </c>
      <c r="B861" s="70"/>
      <c r="C861" s="101" t="s">
        <v>476</v>
      </c>
      <c r="D861" s="72" t="s">
        <v>26</v>
      </c>
      <c r="E861" s="114">
        <f t="shared" si="336"/>
        <v>0</v>
      </c>
      <c r="F861" s="114">
        <f t="shared" si="337"/>
        <v>0</v>
      </c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4">
        <f t="shared" si="338"/>
        <v>0</v>
      </c>
      <c r="Z861" s="113"/>
      <c r="AA861" s="113"/>
      <c r="AB861" s="113"/>
      <c r="AC861" s="113"/>
      <c r="AD861" s="113"/>
      <c r="AE861" s="113"/>
    </row>
    <row r="862" spans="1:31" s="8" customFormat="1" ht="25.5" hidden="1">
      <c r="A862" s="19">
        <f t="shared" si="330"/>
        <v>3</v>
      </c>
      <c r="B862" s="70"/>
      <c r="C862" s="75" t="s">
        <v>117</v>
      </c>
      <c r="D862" s="72" t="s">
        <v>27</v>
      </c>
      <c r="E862" s="114">
        <f t="shared" si="336"/>
        <v>0</v>
      </c>
      <c r="F862" s="114">
        <f t="shared" si="337"/>
        <v>0</v>
      </c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4">
        <f t="shared" si="338"/>
        <v>0</v>
      </c>
      <c r="Z862" s="113"/>
      <c r="AA862" s="113"/>
      <c r="AB862" s="113"/>
      <c r="AC862" s="113"/>
      <c r="AD862" s="113"/>
      <c r="AE862" s="113"/>
    </row>
    <row r="863" spans="1:31" s="8" customFormat="1" hidden="1">
      <c r="A863" s="19">
        <f t="shared" si="330"/>
        <v>3</v>
      </c>
      <c r="B863" s="28" t="s">
        <v>14</v>
      </c>
      <c r="C863" s="76" t="s">
        <v>328</v>
      </c>
      <c r="D863" s="72" t="s">
        <v>217</v>
      </c>
      <c r="E863" s="114">
        <f t="shared" ref="E863:AE863" si="340">SUBTOTAL(9,E864:E865)</f>
        <v>0</v>
      </c>
      <c r="F863" s="114">
        <f t="shared" si="340"/>
        <v>0</v>
      </c>
      <c r="G863" s="112">
        <f t="shared" si="340"/>
        <v>0</v>
      </c>
      <c r="H863" s="112">
        <f t="shared" si="340"/>
        <v>0</v>
      </c>
      <c r="I863" s="112">
        <f t="shared" si="340"/>
        <v>0</v>
      </c>
      <c r="J863" s="112">
        <f t="shared" si="340"/>
        <v>0</v>
      </c>
      <c r="K863" s="112">
        <f t="shared" si="340"/>
        <v>0</v>
      </c>
      <c r="L863" s="112">
        <f t="shared" si="340"/>
        <v>0</v>
      </c>
      <c r="M863" s="112">
        <f t="shared" si="340"/>
        <v>0</v>
      </c>
      <c r="N863" s="112">
        <f t="shared" si="340"/>
        <v>0</v>
      </c>
      <c r="O863" s="112">
        <f t="shared" si="340"/>
        <v>0</v>
      </c>
      <c r="P863" s="112">
        <f t="shared" si="340"/>
        <v>0</v>
      </c>
      <c r="Q863" s="112">
        <f t="shared" si="340"/>
        <v>0</v>
      </c>
      <c r="R863" s="112">
        <f t="shared" si="340"/>
        <v>0</v>
      </c>
      <c r="S863" s="112">
        <f t="shared" si="340"/>
        <v>0</v>
      </c>
      <c r="T863" s="112">
        <f t="shared" si="340"/>
        <v>0</v>
      </c>
      <c r="U863" s="112">
        <f t="shared" si="340"/>
        <v>0</v>
      </c>
      <c r="V863" s="112">
        <f t="shared" si="340"/>
        <v>0</v>
      </c>
      <c r="W863" s="112">
        <f t="shared" si="340"/>
        <v>0</v>
      </c>
      <c r="X863" s="112">
        <f t="shared" si="340"/>
        <v>0</v>
      </c>
      <c r="Y863" s="114">
        <f t="shared" si="340"/>
        <v>0</v>
      </c>
      <c r="Z863" s="112">
        <f t="shared" si="340"/>
        <v>0</v>
      </c>
      <c r="AA863" s="112">
        <f t="shared" si="340"/>
        <v>0</v>
      </c>
      <c r="AB863" s="112">
        <f t="shared" si="340"/>
        <v>0</v>
      </c>
      <c r="AC863" s="112">
        <f t="shared" si="340"/>
        <v>0</v>
      </c>
      <c r="AD863" s="112">
        <f t="shared" si="340"/>
        <v>0</v>
      </c>
      <c r="AE863" s="112">
        <f t="shared" si="340"/>
        <v>0</v>
      </c>
    </row>
    <row r="864" spans="1:31" s="8" customFormat="1" hidden="1">
      <c r="A864" s="19">
        <f t="shared" si="330"/>
        <v>3</v>
      </c>
      <c r="B864" s="70"/>
      <c r="C864" s="74" t="s">
        <v>329</v>
      </c>
      <c r="D864" s="71" t="s">
        <v>310</v>
      </c>
      <c r="E864" s="114">
        <f>F864+Y864</f>
        <v>0</v>
      </c>
      <c r="F864" s="114">
        <f>SUM(G864:X864)</f>
        <v>0</v>
      </c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4">
        <f>SUM(Z864:AE864)</f>
        <v>0</v>
      </c>
      <c r="Z864" s="113"/>
      <c r="AA864" s="113"/>
      <c r="AB864" s="113"/>
      <c r="AC864" s="113"/>
      <c r="AD864" s="113"/>
      <c r="AE864" s="113"/>
    </row>
    <row r="865" spans="1:31" s="8" customFormat="1" hidden="1">
      <c r="A865" s="19">
        <f t="shared" si="330"/>
        <v>3</v>
      </c>
      <c r="B865" s="70"/>
      <c r="C865" s="74" t="s">
        <v>330</v>
      </c>
      <c r="D865" s="71" t="s">
        <v>311</v>
      </c>
      <c r="E865" s="114">
        <f>F865+Y865</f>
        <v>0</v>
      </c>
      <c r="F865" s="114">
        <f>SUM(G865:X865)</f>
        <v>0</v>
      </c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4">
        <f>SUM(Z865:AE865)</f>
        <v>0</v>
      </c>
      <c r="Z865" s="113"/>
      <c r="AA865" s="113"/>
      <c r="AB865" s="113"/>
      <c r="AC865" s="113"/>
      <c r="AD865" s="113"/>
      <c r="AE865" s="113"/>
    </row>
    <row r="866" spans="1:31" s="8" customFormat="1" hidden="1">
      <c r="A866" s="19">
        <f t="shared" si="330"/>
        <v>3</v>
      </c>
      <c r="B866" s="28" t="s">
        <v>25</v>
      </c>
      <c r="C866" s="76" t="s">
        <v>119</v>
      </c>
      <c r="D866" s="72"/>
      <c r="E866" s="112">
        <f t="shared" ref="E866:AE866" si="341">SUBTOTAL(9,E867:E871)</f>
        <v>0</v>
      </c>
      <c r="F866" s="112">
        <f t="shared" si="341"/>
        <v>0</v>
      </c>
      <c r="G866" s="112">
        <f t="shared" si="341"/>
        <v>0</v>
      </c>
      <c r="H866" s="112">
        <f t="shared" si="341"/>
        <v>0</v>
      </c>
      <c r="I866" s="112">
        <f t="shared" si="341"/>
        <v>0</v>
      </c>
      <c r="J866" s="112">
        <f t="shared" si="341"/>
        <v>0</v>
      </c>
      <c r="K866" s="112">
        <f t="shared" si="341"/>
        <v>0</v>
      </c>
      <c r="L866" s="112">
        <f t="shared" si="341"/>
        <v>0</v>
      </c>
      <c r="M866" s="112">
        <f t="shared" si="341"/>
        <v>0</v>
      </c>
      <c r="N866" s="112">
        <f t="shared" si="341"/>
        <v>0</v>
      </c>
      <c r="O866" s="112">
        <f t="shared" si="341"/>
        <v>0</v>
      </c>
      <c r="P866" s="112">
        <f t="shared" si="341"/>
        <v>0</v>
      </c>
      <c r="Q866" s="112">
        <f t="shared" si="341"/>
        <v>0</v>
      </c>
      <c r="R866" s="112">
        <f t="shared" si="341"/>
        <v>0</v>
      </c>
      <c r="S866" s="112">
        <f t="shared" si="341"/>
        <v>0</v>
      </c>
      <c r="T866" s="112">
        <f t="shared" si="341"/>
        <v>0</v>
      </c>
      <c r="U866" s="112">
        <f t="shared" si="341"/>
        <v>0</v>
      </c>
      <c r="V866" s="112">
        <f t="shared" si="341"/>
        <v>0</v>
      </c>
      <c r="W866" s="112">
        <f t="shared" si="341"/>
        <v>0</v>
      </c>
      <c r="X866" s="112">
        <f t="shared" si="341"/>
        <v>0</v>
      </c>
      <c r="Y866" s="112">
        <f t="shared" si="341"/>
        <v>0</v>
      </c>
      <c r="Z866" s="112">
        <f t="shared" si="341"/>
        <v>0</v>
      </c>
      <c r="AA866" s="112">
        <f t="shared" si="341"/>
        <v>0</v>
      </c>
      <c r="AB866" s="112">
        <f t="shared" si="341"/>
        <v>0</v>
      </c>
      <c r="AC866" s="112">
        <f t="shared" si="341"/>
        <v>0</v>
      </c>
      <c r="AD866" s="112">
        <f t="shared" si="341"/>
        <v>0</v>
      </c>
      <c r="AE866" s="112">
        <f t="shared" si="341"/>
        <v>0</v>
      </c>
    </row>
    <row r="867" spans="1:31" s="8" customFormat="1" hidden="1">
      <c r="A867" s="19">
        <f t="shared" si="330"/>
        <v>3</v>
      </c>
      <c r="B867" s="70"/>
      <c r="C867" s="74" t="s">
        <v>181</v>
      </c>
      <c r="D867" s="71" t="s">
        <v>182</v>
      </c>
      <c r="E867" s="114">
        <f>F867+Y867</f>
        <v>0</v>
      </c>
      <c r="F867" s="114">
        <f>SUM(G867:X867)</f>
        <v>0</v>
      </c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4">
        <f>SUM(Z867:AE867)</f>
        <v>0</v>
      </c>
      <c r="Z867" s="113"/>
      <c r="AA867" s="113"/>
      <c r="AB867" s="113"/>
      <c r="AC867" s="113"/>
      <c r="AD867" s="113"/>
      <c r="AE867" s="113"/>
    </row>
    <row r="868" spans="1:31" s="8" customFormat="1" hidden="1">
      <c r="A868" s="19">
        <f t="shared" si="330"/>
        <v>3</v>
      </c>
      <c r="B868" s="70"/>
      <c r="C868" s="74" t="s">
        <v>183</v>
      </c>
      <c r="D868" s="71" t="s">
        <v>184</v>
      </c>
      <c r="E868" s="114">
        <f>F868+Y868</f>
        <v>0</v>
      </c>
      <c r="F868" s="114">
        <f>SUM(G868:X868)</f>
        <v>0</v>
      </c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4">
        <f>SUM(Z868:AE868)</f>
        <v>0</v>
      </c>
      <c r="Z868" s="113"/>
      <c r="AA868" s="113"/>
      <c r="AB868" s="113"/>
      <c r="AC868" s="113"/>
      <c r="AD868" s="113"/>
      <c r="AE868" s="113"/>
    </row>
    <row r="869" spans="1:31" s="8" customFormat="1" hidden="1">
      <c r="A869" s="19">
        <f t="shared" si="330"/>
        <v>3</v>
      </c>
      <c r="B869" s="70"/>
      <c r="C869" s="74" t="s">
        <v>185</v>
      </c>
      <c r="D869" s="71" t="s">
        <v>186</v>
      </c>
      <c r="E869" s="114">
        <f>F869+Y869</f>
        <v>0</v>
      </c>
      <c r="F869" s="114">
        <f>SUM(G869:X869)</f>
        <v>0</v>
      </c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4">
        <f>SUM(Z869:AE869)</f>
        <v>0</v>
      </c>
      <c r="Z869" s="113"/>
      <c r="AA869" s="113"/>
      <c r="AB869" s="113"/>
      <c r="AC869" s="113"/>
      <c r="AD869" s="113"/>
      <c r="AE869" s="113"/>
    </row>
    <row r="870" spans="1:31" s="8" customFormat="1" hidden="1">
      <c r="A870" s="19">
        <f t="shared" si="330"/>
        <v>3</v>
      </c>
      <c r="B870" s="70"/>
      <c r="C870" s="74" t="s">
        <v>187</v>
      </c>
      <c r="D870" s="71" t="s">
        <v>188</v>
      </c>
      <c r="E870" s="114">
        <f>F870+Y870</f>
        <v>0</v>
      </c>
      <c r="F870" s="114">
        <f>SUM(G870:X870)</f>
        <v>0</v>
      </c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4">
        <f>SUM(Z870:AE870)</f>
        <v>0</v>
      </c>
      <c r="Z870" s="113"/>
      <c r="AA870" s="113"/>
      <c r="AB870" s="113"/>
      <c r="AC870" s="113"/>
      <c r="AD870" s="113"/>
      <c r="AE870" s="113"/>
    </row>
    <row r="871" spans="1:31" s="8" customFormat="1" hidden="1">
      <c r="A871" s="19">
        <f t="shared" si="330"/>
        <v>3</v>
      </c>
      <c r="B871" s="70"/>
      <c r="C871" s="74" t="s">
        <v>29</v>
      </c>
      <c r="D871" s="71" t="s">
        <v>115</v>
      </c>
      <c r="E871" s="114">
        <f>F871+Y871</f>
        <v>0</v>
      </c>
      <c r="F871" s="114">
        <f>SUM(G871:X871)</f>
        <v>0</v>
      </c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4">
        <f>SUM(Z871:AE871)</f>
        <v>0</v>
      </c>
      <c r="Z871" s="113"/>
      <c r="AA871" s="113"/>
      <c r="AB871" s="113"/>
      <c r="AC871" s="113"/>
      <c r="AD871" s="113"/>
      <c r="AE871" s="113"/>
    </row>
    <row r="872" spans="1:31" s="8" customFormat="1" hidden="1">
      <c r="A872" s="91">
        <f>A873</f>
        <v>3</v>
      </c>
      <c r="B872" s="30"/>
      <c r="C872" s="26"/>
      <c r="D872" s="31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</row>
    <row r="873" spans="1:31" s="8" customFormat="1" hidden="1">
      <c r="A873" s="179">
        <f>MIN(A874:A880)</f>
        <v>3</v>
      </c>
      <c r="B873" s="30"/>
      <c r="C873" s="78" t="s">
        <v>123</v>
      </c>
      <c r="D873" s="31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</row>
    <row r="874" spans="1:31" s="8" customFormat="1" hidden="1">
      <c r="A874" s="19">
        <f t="shared" ref="A874:A880" si="342">IF(MAX(E874:AF874)=0,IF(MIN(E874:AF874)=0,3,2),2)</f>
        <v>3</v>
      </c>
      <c r="B874" s="30"/>
      <c r="C874" s="26" t="s">
        <v>121</v>
      </c>
      <c r="D874" s="71"/>
      <c r="E874" s="115">
        <f t="shared" ref="E874:AE874" si="343">SUM(E875:E876)</f>
        <v>0</v>
      </c>
      <c r="F874" s="115">
        <f t="shared" si="343"/>
        <v>0</v>
      </c>
      <c r="G874" s="115">
        <f t="shared" si="343"/>
        <v>0</v>
      </c>
      <c r="H874" s="115">
        <f t="shared" si="343"/>
        <v>0</v>
      </c>
      <c r="I874" s="115">
        <f t="shared" si="343"/>
        <v>0</v>
      </c>
      <c r="J874" s="115">
        <f t="shared" si="343"/>
        <v>0</v>
      </c>
      <c r="K874" s="115">
        <f t="shared" si="343"/>
        <v>0</v>
      </c>
      <c r="L874" s="115">
        <f t="shared" si="343"/>
        <v>0</v>
      </c>
      <c r="M874" s="115">
        <f t="shared" si="343"/>
        <v>0</v>
      </c>
      <c r="N874" s="115">
        <f t="shared" si="343"/>
        <v>0</v>
      </c>
      <c r="O874" s="115">
        <f t="shared" si="343"/>
        <v>0</v>
      </c>
      <c r="P874" s="115">
        <f t="shared" si="343"/>
        <v>0</v>
      </c>
      <c r="Q874" s="115">
        <f t="shared" si="343"/>
        <v>0</v>
      </c>
      <c r="R874" s="115">
        <f t="shared" si="343"/>
        <v>0</v>
      </c>
      <c r="S874" s="115">
        <f t="shared" si="343"/>
        <v>0</v>
      </c>
      <c r="T874" s="115">
        <f t="shared" si="343"/>
        <v>0</v>
      </c>
      <c r="U874" s="115">
        <f t="shared" si="343"/>
        <v>0</v>
      </c>
      <c r="V874" s="115">
        <f t="shared" si="343"/>
        <v>0</v>
      </c>
      <c r="W874" s="115">
        <f t="shared" si="343"/>
        <v>0</v>
      </c>
      <c r="X874" s="115">
        <f t="shared" si="343"/>
        <v>0</v>
      </c>
      <c r="Y874" s="115">
        <f t="shared" si="343"/>
        <v>0</v>
      </c>
      <c r="Z874" s="115">
        <f t="shared" si="343"/>
        <v>0</v>
      </c>
      <c r="AA874" s="115">
        <f t="shared" si="343"/>
        <v>0</v>
      </c>
      <c r="AB874" s="115">
        <f t="shared" si="343"/>
        <v>0</v>
      </c>
      <c r="AC874" s="115">
        <f t="shared" si="343"/>
        <v>0</v>
      </c>
      <c r="AD874" s="115">
        <f t="shared" si="343"/>
        <v>0</v>
      </c>
      <c r="AE874" s="115">
        <f t="shared" si="343"/>
        <v>0</v>
      </c>
    </row>
    <row r="875" spans="1:31" s="8" customFormat="1" hidden="1">
      <c r="A875" s="19">
        <f t="shared" si="342"/>
        <v>3</v>
      </c>
      <c r="B875" s="30"/>
      <c r="C875" s="100" t="s">
        <v>191</v>
      </c>
      <c r="D875" s="71"/>
      <c r="E875" s="114">
        <f>F875+Y875</f>
        <v>0</v>
      </c>
      <c r="F875" s="114">
        <f>SUM(G875:X875)</f>
        <v>0</v>
      </c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4">
        <f>SUM(Z875:AE875)</f>
        <v>0</v>
      </c>
      <c r="Z875" s="113"/>
      <c r="AA875" s="113"/>
      <c r="AB875" s="113"/>
      <c r="AC875" s="113"/>
      <c r="AD875" s="113"/>
      <c r="AE875" s="113"/>
    </row>
    <row r="876" spans="1:31" s="8" customFormat="1" hidden="1">
      <c r="A876" s="19">
        <f t="shared" si="342"/>
        <v>3</v>
      </c>
      <c r="B876" s="30"/>
      <c r="C876" s="100" t="s">
        <v>192</v>
      </c>
      <c r="D876" s="71"/>
      <c r="E876" s="114">
        <f>F876+Y876</f>
        <v>0</v>
      </c>
      <c r="F876" s="114">
        <f>SUM(G876:X876)</f>
        <v>0</v>
      </c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4">
        <f>SUM(Z876:AE876)</f>
        <v>0</v>
      </c>
      <c r="Z876" s="113"/>
      <c r="AA876" s="113"/>
      <c r="AB876" s="113"/>
      <c r="AC876" s="113"/>
      <c r="AD876" s="113"/>
      <c r="AE876" s="113"/>
    </row>
    <row r="877" spans="1:31" s="8" customFormat="1" hidden="1">
      <c r="A877" s="19">
        <f t="shared" si="342"/>
        <v>3</v>
      </c>
      <c r="B877" s="30"/>
      <c r="C877" s="26" t="s">
        <v>122</v>
      </c>
      <c r="D877" s="71"/>
      <c r="E877" s="115">
        <f t="shared" ref="E877:AE877" si="344">SUM(E878:E879)</f>
        <v>0</v>
      </c>
      <c r="F877" s="115">
        <f t="shared" si="344"/>
        <v>0</v>
      </c>
      <c r="G877" s="115">
        <f t="shared" si="344"/>
        <v>0</v>
      </c>
      <c r="H877" s="115">
        <f t="shared" si="344"/>
        <v>0</v>
      </c>
      <c r="I877" s="115">
        <f t="shared" si="344"/>
        <v>0</v>
      </c>
      <c r="J877" s="115">
        <f t="shared" si="344"/>
        <v>0</v>
      </c>
      <c r="K877" s="115">
        <f t="shared" si="344"/>
        <v>0</v>
      </c>
      <c r="L877" s="115">
        <f t="shared" si="344"/>
        <v>0</v>
      </c>
      <c r="M877" s="115">
        <f t="shared" si="344"/>
        <v>0</v>
      </c>
      <c r="N877" s="115">
        <f t="shared" si="344"/>
        <v>0</v>
      </c>
      <c r="O877" s="115">
        <f t="shared" si="344"/>
        <v>0</v>
      </c>
      <c r="P877" s="115">
        <f t="shared" si="344"/>
        <v>0</v>
      </c>
      <c r="Q877" s="115">
        <f t="shared" si="344"/>
        <v>0</v>
      </c>
      <c r="R877" s="115">
        <f t="shared" si="344"/>
        <v>0</v>
      </c>
      <c r="S877" s="115">
        <f t="shared" si="344"/>
        <v>0</v>
      </c>
      <c r="T877" s="115">
        <f t="shared" si="344"/>
        <v>0</v>
      </c>
      <c r="U877" s="115">
        <f t="shared" si="344"/>
        <v>0</v>
      </c>
      <c r="V877" s="115">
        <f t="shared" si="344"/>
        <v>0</v>
      </c>
      <c r="W877" s="115">
        <f t="shared" si="344"/>
        <v>0</v>
      </c>
      <c r="X877" s="115">
        <f t="shared" si="344"/>
        <v>0</v>
      </c>
      <c r="Y877" s="115">
        <f t="shared" si="344"/>
        <v>0</v>
      </c>
      <c r="Z877" s="115">
        <f t="shared" si="344"/>
        <v>0</v>
      </c>
      <c r="AA877" s="115">
        <f t="shared" si="344"/>
        <v>0</v>
      </c>
      <c r="AB877" s="115">
        <f t="shared" si="344"/>
        <v>0</v>
      </c>
      <c r="AC877" s="115">
        <f t="shared" si="344"/>
        <v>0</v>
      </c>
      <c r="AD877" s="115">
        <f t="shared" si="344"/>
        <v>0</v>
      </c>
      <c r="AE877" s="115">
        <f t="shared" si="344"/>
        <v>0</v>
      </c>
    </row>
    <row r="878" spans="1:31" s="8" customFormat="1" hidden="1">
      <c r="A878" s="19">
        <f t="shared" si="342"/>
        <v>3</v>
      </c>
      <c r="B878" s="30"/>
      <c r="C878" s="53" t="s">
        <v>199</v>
      </c>
      <c r="D878" s="71"/>
      <c r="E878" s="114">
        <f>F878+Y878</f>
        <v>0</v>
      </c>
      <c r="F878" s="114">
        <f>SUM(G878:X878)</f>
        <v>0</v>
      </c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4">
        <f>SUM(Z878:AE878)</f>
        <v>0</v>
      </c>
      <c r="Z878" s="113"/>
      <c r="AA878" s="113"/>
      <c r="AB878" s="113"/>
      <c r="AC878" s="113"/>
      <c r="AD878" s="113"/>
      <c r="AE878" s="113"/>
    </row>
    <row r="879" spans="1:31" s="8" customFormat="1" hidden="1">
      <c r="A879" s="19">
        <f t="shared" si="342"/>
        <v>3</v>
      </c>
      <c r="B879" s="30"/>
      <c r="C879" s="53" t="s">
        <v>200</v>
      </c>
      <c r="D879" s="71"/>
      <c r="E879" s="114">
        <f>F879+Y879</f>
        <v>0</v>
      </c>
      <c r="F879" s="114">
        <f>SUM(G879:X879)</f>
        <v>0</v>
      </c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4">
        <f>SUM(Z879:AE879)</f>
        <v>0</v>
      </c>
      <c r="Z879" s="113"/>
      <c r="AA879" s="113"/>
      <c r="AB879" s="113"/>
      <c r="AC879" s="113"/>
      <c r="AD879" s="113"/>
      <c r="AE879" s="113"/>
    </row>
    <row r="880" spans="1:31" s="8" customFormat="1" hidden="1">
      <c r="A880" s="19">
        <f t="shared" si="342"/>
        <v>3</v>
      </c>
      <c r="B880" s="30"/>
      <c r="C880" s="25" t="s">
        <v>193</v>
      </c>
      <c r="D880" s="71"/>
      <c r="E880" s="112">
        <f t="shared" ref="E880:AE880" si="345">IF(E877=0,0,E844/E877)</f>
        <v>0</v>
      </c>
      <c r="F880" s="112">
        <f t="shared" si="345"/>
        <v>0</v>
      </c>
      <c r="G880" s="112">
        <f t="shared" si="345"/>
        <v>0</v>
      </c>
      <c r="H880" s="112">
        <f t="shared" si="345"/>
        <v>0</v>
      </c>
      <c r="I880" s="112">
        <f t="shared" si="345"/>
        <v>0</v>
      </c>
      <c r="J880" s="112">
        <f t="shared" si="345"/>
        <v>0</v>
      </c>
      <c r="K880" s="112">
        <f t="shared" si="345"/>
        <v>0</v>
      </c>
      <c r="L880" s="112">
        <f t="shared" si="345"/>
        <v>0</v>
      </c>
      <c r="M880" s="112">
        <f t="shared" si="345"/>
        <v>0</v>
      </c>
      <c r="N880" s="112">
        <f t="shared" si="345"/>
        <v>0</v>
      </c>
      <c r="O880" s="112">
        <f t="shared" si="345"/>
        <v>0</v>
      </c>
      <c r="P880" s="112">
        <f t="shared" si="345"/>
        <v>0</v>
      </c>
      <c r="Q880" s="112">
        <f t="shared" si="345"/>
        <v>0</v>
      </c>
      <c r="R880" s="112">
        <f t="shared" si="345"/>
        <v>0</v>
      </c>
      <c r="S880" s="112">
        <f t="shared" si="345"/>
        <v>0</v>
      </c>
      <c r="T880" s="112">
        <f t="shared" si="345"/>
        <v>0</v>
      </c>
      <c r="U880" s="112">
        <f t="shared" si="345"/>
        <v>0</v>
      </c>
      <c r="V880" s="112">
        <f t="shared" si="345"/>
        <v>0</v>
      </c>
      <c r="W880" s="112">
        <f t="shared" si="345"/>
        <v>0</v>
      </c>
      <c r="X880" s="112">
        <f t="shared" si="345"/>
        <v>0</v>
      </c>
      <c r="Y880" s="112">
        <f t="shared" si="345"/>
        <v>0</v>
      </c>
      <c r="Z880" s="112">
        <f t="shared" si="345"/>
        <v>0</v>
      </c>
      <c r="AA880" s="112">
        <f t="shared" si="345"/>
        <v>0</v>
      </c>
      <c r="AB880" s="112">
        <f t="shared" si="345"/>
        <v>0</v>
      </c>
      <c r="AC880" s="112">
        <f t="shared" si="345"/>
        <v>0</v>
      </c>
      <c r="AD880" s="112">
        <f t="shared" si="345"/>
        <v>0</v>
      </c>
      <c r="AE880" s="112">
        <f t="shared" si="345"/>
        <v>0</v>
      </c>
    </row>
    <row r="881" spans="1:31" s="8" customFormat="1" hidden="1">
      <c r="A881" s="91">
        <f>A882</f>
        <v>3</v>
      </c>
      <c r="B881" s="92"/>
      <c r="C881" s="36"/>
      <c r="D881" s="54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</row>
    <row r="882" spans="1:31" s="8" customFormat="1" hidden="1">
      <c r="A882" s="179">
        <f>MIN(A883:A922)</f>
        <v>3</v>
      </c>
      <c r="B882" s="92"/>
      <c r="C882" s="94" t="s">
        <v>161</v>
      </c>
      <c r="D882" s="54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</row>
    <row r="883" spans="1:31" s="8" customFormat="1" hidden="1">
      <c r="A883" s="19">
        <f t="shared" ref="A883:A913" si="346">IF(MAX(E883:AF883)=0,IF(MIN(E883:AF883)=0,3,2),2)</f>
        <v>3</v>
      </c>
      <c r="B883" s="28"/>
      <c r="C883" s="81" t="s">
        <v>112</v>
      </c>
      <c r="D883" s="82"/>
      <c r="E883" s="112">
        <f t="shared" ref="E883:AE883" si="347">SUBTOTAL(9,E884:E913)</f>
        <v>0</v>
      </c>
      <c r="F883" s="112">
        <f t="shared" si="347"/>
        <v>0</v>
      </c>
      <c r="G883" s="112">
        <f t="shared" si="347"/>
        <v>0</v>
      </c>
      <c r="H883" s="112">
        <f t="shared" si="347"/>
        <v>0</v>
      </c>
      <c r="I883" s="112">
        <f t="shared" si="347"/>
        <v>0</v>
      </c>
      <c r="J883" s="112">
        <f t="shared" si="347"/>
        <v>0</v>
      </c>
      <c r="K883" s="112">
        <f t="shared" si="347"/>
        <v>0</v>
      </c>
      <c r="L883" s="112">
        <f t="shared" si="347"/>
        <v>0</v>
      </c>
      <c r="M883" s="112">
        <f t="shared" si="347"/>
        <v>0</v>
      </c>
      <c r="N883" s="112">
        <f t="shared" si="347"/>
        <v>0</v>
      </c>
      <c r="O883" s="112">
        <f t="shared" si="347"/>
        <v>0</v>
      </c>
      <c r="P883" s="112">
        <f t="shared" si="347"/>
        <v>0</v>
      </c>
      <c r="Q883" s="112">
        <f t="shared" si="347"/>
        <v>0</v>
      </c>
      <c r="R883" s="112">
        <f t="shared" si="347"/>
        <v>0</v>
      </c>
      <c r="S883" s="112">
        <f t="shared" si="347"/>
        <v>0</v>
      </c>
      <c r="T883" s="112">
        <f t="shared" si="347"/>
        <v>0</v>
      </c>
      <c r="U883" s="112">
        <f t="shared" si="347"/>
        <v>0</v>
      </c>
      <c r="V883" s="112">
        <f t="shared" si="347"/>
        <v>0</v>
      </c>
      <c r="W883" s="112">
        <f t="shared" si="347"/>
        <v>0</v>
      </c>
      <c r="X883" s="112">
        <f t="shared" si="347"/>
        <v>0</v>
      </c>
      <c r="Y883" s="112">
        <f t="shared" si="347"/>
        <v>0</v>
      </c>
      <c r="Z883" s="112">
        <f t="shared" si="347"/>
        <v>0</v>
      </c>
      <c r="AA883" s="112">
        <f t="shared" si="347"/>
        <v>0</v>
      </c>
      <c r="AB883" s="112">
        <f t="shared" si="347"/>
        <v>0</v>
      </c>
      <c r="AC883" s="112">
        <f t="shared" si="347"/>
        <v>0</v>
      </c>
      <c r="AD883" s="112">
        <f t="shared" si="347"/>
        <v>0</v>
      </c>
      <c r="AE883" s="112">
        <f t="shared" si="347"/>
        <v>0</v>
      </c>
    </row>
    <row r="884" spans="1:31" s="8" customFormat="1" hidden="1">
      <c r="A884" s="19">
        <f t="shared" si="346"/>
        <v>3</v>
      </c>
      <c r="B884" s="28" t="s">
        <v>172</v>
      </c>
      <c r="C884" s="76" t="s">
        <v>113</v>
      </c>
      <c r="D884" s="82"/>
      <c r="E884" s="112">
        <f t="shared" ref="E884:AE884" si="348">SUBTOTAL(9,E885:E904)</f>
        <v>0</v>
      </c>
      <c r="F884" s="112">
        <f t="shared" si="348"/>
        <v>0</v>
      </c>
      <c r="G884" s="112">
        <f t="shared" si="348"/>
        <v>0</v>
      </c>
      <c r="H884" s="112">
        <f t="shared" si="348"/>
        <v>0</v>
      </c>
      <c r="I884" s="112">
        <f t="shared" si="348"/>
        <v>0</v>
      </c>
      <c r="J884" s="112">
        <f t="shared" si="348"/>
        <v>0</v>
      </c>
      <c r="K884" s="112">
        <f t="shared" si="348"/>
        <v>0</v>
      </c>
      <c r="L884" s="112">
        <f t="shared" si="348"/>
        <v>0</v>
      </c>
      <c r="M884" s="112">
        <f t="shared" si="348"/>
        <v>0</v>
      </c>
      <c r="N884" s="112">
        <f t="shared" si="348"/>
        <v>0</v>
      </c>
      <c r="O884" s="112">
        <f t="shared" si="348"/>
        <v>0</v>
      </c>
      <c r="P884" s="112">
        <f t="shared" si="348"/>
        <v>0</v>
      </c>
      <c r="Q884" s="112">
        <f t="shared" si="348"/>
        <v>0</v>
      </c>
      <c r="R884" s="112">
        <f t="shared" si="348"/>
        <v>0</v>
      </c>
      <c r="S884" s="112">
        <f t="shared" si="348"/>
        <v>0</v>
      </c>
      <c r="T884" s="112">
        <f t="shared" si="348"/>
        <v>0</v>
      </c>
      <c r="U884" s="112">
        <f t="shared" si="348"/>
        <v>0</v>
      </c>
      <c r="V884" s="112">
        <f t="shared" si="348"/>
        <v>0</v>
      </c>
      <c r="W884" s="112">
        <f t="shared" si="348"/>
        <v>0</v>
      </c>
      <c r="X884" s="112">
        <f t="shared" si="348"/>
        <v>0</v>
      </c>
      <c r="Y884" s="112">
        <f t="shared" si="348"/>
        <v>0</v>
      </c>
      <c r="Z884" s="112">
        <f t="shared" si="348"/>
        <v>0</v>
      </c>
      <c r="AA884" s="112">
        <f t="shared" si="348"/>
        <v>0</v>
      </c>
      <c r="AB884" s="112">
        <f t="shared" si="348"/>
        <v>0</v>
      </c>
      <c r="AC884" s="112">
        <f t="shared" si="348"/>
        <v>0</v>
      </c>
      <c r="AD884" s="112">
        <f t="shared" si="348"/>
        <v>0</v>
      </c>
      <c r="AE884" s="112">
        <f t="shared" si="348"/>
        <v>0</v>
      </c>
    </row>
    <row r="885" spans="1:31" s="8" customFormat="1" hidden="1">
      <c r="A885" s="19">
        <f t="shared" si="346"/>
        <v>3</v>
      </c>
      <c r="B885" s="29"/>
      <c r="C885" s="75" t="s">
        <v>438</v>
      </c>
      <c r="D885" s="82"/>
      <c r="E885" s="112">
        <f t="shared" ref="E885:AE885" si="349">SUBTOTAL(9,E886:E895)</f>
        <v>0</v>
      </c>
      <c r="F885" s="112">
        <f t="shared" si="349"/>
        <v>0</v>
      </c>
      <c r="G885" s="112">
        <f t="shared" si="349"/>
        <v>0</v>
      </c>
      <c r="H885" s="112">
        <f t="shared" si="349"/>
        <v>0</v>
      </c>
      <c r="I885" s="112">
        <f t="shared" si="349"/>
        <v>0</v>
      </c>
      <c r="J885" s="112">
        <f t="shared" si="349"/>
        <v>0</v>
      </c>
      <c r="K885" s="112">
        <f t="shared" si="349"/>
        <v>0</v>
      </c>
      <c r="L885" s="112">
        <f t="shared" si="349"/>
        <v>0</v>
      </c>
      <c r="M885" s="112">
        <f t="shared" si="349"/>
        <v>0</v>
      </c>
      <c r="N885" s="112">
        <f t="shared" si="349"/>
        <v>0</v>
      </c>
      <c r="O885" s="112">
        <f t="shared" si="349"/>
        <v>0</v>
      </c>
      <c r="P885" s="112">
        <f t="shared" si="349"/>
        <v>0</v>
      </c>
      <c r="Q885" s="112">
        <f t="shared" si="349"/>
        <v>0</v>
      </c>
      <c r="R885" s="112">
        <f t="shared" si="349"/>
        <v>0</v>
      </c>
      <c r="S885" s="112">
        <f t="shared" si="349"/>
        <v>0</v>
      </c>
      <c r="T885" s="112">
        <f t="shared" si="349"/>
        <v>0</v>
      </c>
      <c r="U885" s="112">
        <f t="shared" si="349"/>
        <v>0</v>
      </c>
      <c r="V885" s="112">
        <f t="shared" si="349"/>
        <v>0</v>
      </c>
      <c r="W885" s="112">
        <f t="shared" si="349"/>
        <v>0</v>
      </c>
      <c r="X885" s="112">
        <f t="shared" si="349"/>
        <v>0</v>
      </c>
      <c r="Y885" s="112">
        <f t="shared" si="349"/>
        <v>0</v>
      </c>
      <c r="Z885" s="112">
        <f t="shared" si="349"/>
        <v>0</v>
      </c>
      <c r="AA885" s="112">
        <f t="shared" si="349"/>
        <v>0</v>
      </c>
      <c r="AB885" s="112">
        <f t="shared" si="349"/>
        <v>0</v>
      </c>
      <c r="AC885" s="112">
        <f t="shared" si="349"/>
        <v>0</v>
      </c>
      <c r="AD885" s="112">
        <f t="shared" si="349"/>
        <v>0</v>
      </c>
      <c r="AE885" s="112">
        <f t="shared" si="349"/>
        <v>0</v>
      </c>
    </row>
    <row r="886" spans="1:31" s="8" customFormat="1" ht="25.5" hidden="1">
      <c r="A886" s="19">
        <f t="shared" si="346"/>
        <v>3</v>
      </c>
      <c r="B886" s="68"/>
      <c r="C886" s="80" t="s">
        <v>142</v>
      </c>
      <c r="D886" s="59" t="s">
        <v>3</v>
      </c>
      <c r="E886" s="112">
        <f t="shared" ref="E886:AE886" si="350">SUBTOTAL(9,E887:E888)</f>
        <v>0</v>
      </c>
      <c r="F886" s="112">
        <f t="shared" si="350"/>
        <v>0</v>
      </c>
      <c r="G886" s="112">
        <f t="shared" si="350"/>
        <v>0</v>
      </c>
      <c r="H886" s="112">
        <f t="shared" si="350"/>
        <v>0</v>
      </c>
      <c r="I886" s="112">
        <f t="shared" si="350"/>
        <v>0</v>
      </c>
      <c r="J886" s="112">
        <f t="shared" si="350"/>
        <v>0</v>
      </c>
      <c r="K886" s="112">
        <f t="shared" si="350"/>
        <v>0</v>
      </c>
      <c r="L886" s="112">
        <f t="shared" si="350"/>
        <v>0</v>
      </c>
      <c r="M886" s="112">
        <f t="shared" si="350"/>
        <v>0</v>
      </c>
      <c r="N886" s="112">
        <f t="shared" si="350"/>
        <v>0</v>
      </c>
      <c r="O886" s="112">
        <f t="shared" si="350"/>
        <v>0</v>
      </c>
      <c r="P886" s="112">
        <f t="shared" si="350"/>
        <v>0</v>
      </c>
      <c r="Q886" s="112">
        <f t="shared" si="350"/>
        <v>0</v>
      </c>
      <c r="R886" s="112">
        <f t="shared" si="350"/>
        <v>0</v>
      </c>
      <c r="S886" s="112">
        <f t="shared" si="350"/>
        <v>0</v>
      </c>
      <c r="T886" s="112">
        <f t="shared" si="350"/>
        <v>0</v>
      </c>
      <c r="U886" s="112">
        <f t="shared" si="350"/>
        <v>0</v>
      </c>
      <c r="V886" s="112">
        <f t="shared" si="350"/>
        <v>0</v>
      </c>
      <c r="W886" s="112">
        <f t="shared" si="350"/>
        <v>0</v>
      </c>
      <c r="X886" s="112">
        <f t="shared" si="350"/>
        <v>0</v>
      </c>
      <c r="Y886" s="112">
        <f t="shared" si="350"/>
        <v>0</v>
      </c>
      <c r="Z886" s="112">
        <f t="shared" si="350"/>
        <v>0</v>
      </c>
      <c r="AA886" s="112">
        <f t="shared" si="350"/>
        <v>0</v>
      </c>
      <c r="AB886" s="112">
        <f t="shared" si="350"/>
        <v>0</v>
      </c>
      <c r="AC886" s="112">
        <f t="shared" si="350"/>
        <v>0</v>
      </c>
      <c r="AD886" s="112">
        <f t="shared" si="350"/>
        <v>0</v>
      </c>
      <c r="AE886" s="112">
        <f t="shared" si="350"/>
        <v>0</v>
      </c>
    </row>
    <row r="887" spans="1:31" s="8" customFormat="1" ht="25.5" hidden="1">
      <c r="A887" s="19">
        <f t="shared" si="346"/>
        <v>3</v>
      </c>
      <c r="B887" s="68"/>
      <c r="C887" s="140" t="s">
        <v>273</v>
      </c>
      <c r="D887" s="59" t="s">
        <v>274</v>
      </c>
      <c r="E887" s="114">
        <f>F887+Y887</f>
        <v>0</v>
      </c>
      <c r="F887" s="114">
        <f>SUM(G887:X887)</f>
        <v>0</v>
      </c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4">
        <f>SUM(Z887:AE887)</f>
        <v>0</v>
      </c>
      <c r="Z887" s="113"/>
      <c r="AA887" s="113"/>
      <c r="AB887" s="113"/>
      <c r="AC887" s="113"/>
      <c r="AD887" s="113"/>
      <c r="AE887" s="113"/>
    </row>
    <row r="888" spans="1:31" s="8" customFormat="1" ht="25.5" hidden="1">
      <c r="A888" s="19">
        <f t="shared" si="346"/>
        <v>3</v>
      </c>
      <c r="B888" s="68"/>
      <c r="C888" s="140" t="s">
        <v>275</v>
      </c>
      <c r="D888" s="59" t="s">
        <v>276</v>
      </c>
      <c r="E888" s="114">
        <f>F888+Y888</f>
        <v>0</v>
      </c>
      <c r="F888" s="114">
        <f>SUM(G888:X888)</f>
        <v>0</v>
      </c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4">
        <f>SUM(Z888:AE888)</f>
        <v>0</v>
      </c>
      <c r="Z888" s="113"/>
      <c r="AA888" s="113"/>
      <c r="AB888" s="113"/>
      <c r="AC888" s="113"/>
      <c r="AD888" s="113"/>
      <c r="AE888" s="113"/>
    </row>
    <row r="889" spans="1:31" s="8" customFormat="1" hidden="1">
      <c r="A889" s="19">
        <f t="shared" si="346"/>
        <v>3</v>
      </c>
      <c r="B889" s="69"/>
      <c r="C889" s="141" t="s">
        <v>141</v>
      </c>
      <c r="D889" s="60" t="s">
        <v>4</v>
      </c>
      <c r="E889" s="114">
        <f>F889+Y889</f>
        <v>0</v>
      </c>
      <c r="F889" s="114">
        <f>SUM(G889:X889)</f>
        <v>0</v>
      </c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4">
        <f>SUM(Z889:AE889)</f>
        <v>0</v>
      </c>
      <c r="Z889" s="113"/>
      <c r="AA889" s="113"/>
      <c r="AB889" s="113"/>
      <c r="AC889" s="113"/>
      <c r="AD889" s="113"/>
      <c r="AE889" s="113"/>
    </row>
    <row r="890" spans="1:31" s="8" customFormat="1" hidden="1">
      <c r="A890" s="19">
        <f t="shared" si="346"/>
        <v>3</v>
      </c>
      <c r="B890" s="69"/>
      <c r="C890" s="80" t="s">
        <v>326</v>
      </c>
      <c r="D890" s="83" t="s">
        <v>316</v>
      </c>
      <c r="E890" s="112">
        <f t="shared" ref="E890:AE890" si="351">SUBTOTAL(9,E891:E894)</f>
        <v>0</v>
      </c>
      <c r="F890" s="112">
        <f t="shared" si="351"/>
        <v>0</v>
      </c>
      <c r="G890" s="112">
        <f t="shared" si="351"/>
        <v>0</v>
      </c>
      <c r="H890" s="112">
        <f t="shared" si="351"/>
        <v>0</v>
      </c>
      <c r="I890" s="112">
        <f t="shared" si="351"/>
        <v>0</v>
      </c>
      <c r="J890" s="112">
        <f t="shared" si="351"/>
        <v>0</v>
      </c>
      <c r="K890" s="112">
        <f t="shared" si="351"/>
        <v>0</v>
      </c>
      <c r="L890" s="112">
        <f t="shared" si="351"/>
        <v>0</v>
      </c>
      <c r="M890" s="112">
        <f t="shared" si="351"/>
        <v>0</v>
      </c>
      <c r="N890" s="112">
        <f t="shared" si="351"/>
        <v>0</v>
      </c>
      <c r="O890" s="112">
        <f t="shared" si="351"/>
        <v>0</v>
      </c>
      <c r="P890" s="112">
        <f t="shared" si="351"/>
        <v>0</v>
      </c>
      <c r="Q890" s="112">
        <f t="shared" si="351"/>
        <v>0</v>
      </c>
      <c r="R890" s="112">
        <f t="shared" si="351"/>
        <v>0</v>
      </c>
      <c r="S890" s="112">
        <f t="shared" si="351"/>
        <v>0</v>
      </c>
      <c r="T890" s="112">
        <f t="shared" si="351"/>
        <v>0</v>
      </c>
      <c r="U890" s="112">
        <f t="shared" si="351"/>
        <v>0</v>
      </c>
      <c r="V890" s="112">
        <f t="shared" si="351"/>
        <v>0</v>
      </c>
      <c r="W890" s="112">
        <f t="shared" si="351"/>
        <v>0</v>
      </c>
      <c r="X890" s="112">
        <f t="shared" si="351"/>
        <v>0</v>
      </c>
      <c r="Y890" s="112">
        <f t="shared" si="351"/>
        <v>0</v>
      </c>
      <c r="Z890" s="112">
        <f t="shared" si="351"/>
        <v>0</v>
      </c>
      <c r="AA890" s="112">
        <f t="shared" si="351"/>
        <v>0</v>
      </c>
      <c r="AB890" s="112">
        <f t="shared" si="351"/>
        <v>0</v>
      </c>
      <c r="AC890" s="112">
        <f t="shared" si="351"/>
        <v>0</v>
      </c>
      <c r="AD890" s="112">
        <f t="shared" si="351"/>
        <v>0</v>
      </c>
      <c r="AE890" s="112">
        <f t="shared" si="351"/>
        <v>0</v>
      </c>
    </row>
    <row r="891" spans="1:31" s="8" customFormat="1" ht="25.5" hidden="1">
      <c r="A891" s="19">
        <f t="shared" si="346"/>
        <v>3</v>
      </c>
      <c r="B891" s="69"/>
      <c r="C891" s="142" t="s">
        <v>140</v>
      </c>
      <c r="D891" s="83" t="s">
        <v>131</v>
      </c>
      <c r="E891" s="114">
        <f t="shared" ref="E891:E904" si="352">F891+Y891</f>
        <v>0</v>
      </c>
      <c r="F891" s="114">
        <f t="shared" ref="F891:F904" si="353">SUM(G891:X891)</f>
        <v>0</v>
      </c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4">
        <f t="shared" ref="Y891:Y904" si="354">SUM(Z891:AE891)</f>
        <v>0</v>
      </c>
      <c r="Z891" s="113"/>
      <c r="AA891" s="113"/>
      <c r="AB891" s="113"/>
      <c r="AC891" s="113"/>
      <c r="AD891" s="113"/>
      <c r="AE891" s="113"/>
    </row>
    <row r="892" spans="1:31" s="8" customFormat="1" hidden="1">
      <c r="A892" s="19">
        <f t="shared" si="346"/>
        <v>3</v>
      </c>
      <c r="B892" s="69"/>
      <c r="C892" s="140" t="s">
        <v>137</v>
      </c>
      <c r="D892" s="83" t="s">
        <v>133</v>
      </c>
      <c r="E892" s="114">
        <f t="shared" si="352"/>
        <v>0</v>
      </c>
      <c r="F892" s="114">
        <f t="shared" si="353"/>
        <v>0</v>
      </c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4">
        <f t="shared" si="354"/>
        <v>0</v>
      </c>
      <c r="Z892" s="113"/>
      <c r="AA892" s="113"/>
      <c r="AB892" s="113"/>
      <c r="AC892" s="113"/>
      <c r="AD892" s="113"/>
      <c r="AE892" s="113"/>
    </row>
    <row r="893" spans="1:31" s="8" customFormat="1" hidden="1">
      <c r="A893" s="19">
        <f t="shared" si="346"/>
        <v>3</v>
      </c>
      <c r="B893" s="69"/>
      <c r="C893" s="140" t="s">
        <v>449</v>
      </c>
      <c r="D893" s="83" t="s">
        <v>134</v>
      </c>
      <c r="E893" s="114">
        <f t="shared" si="352"/>
        <v>0</v>
      </c>
      <c r="F893" s="114">
        <f t="shared" si="353"/>
        <v>0</v>
      </c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4">
        <f t="shared" si="354"/>
        <v>0</v>
      </c>
      <c r="Z893" s="113"/>
      <c r="AA893" s="113"/>
      <c r="AB893" s="113"/>
      <c r="AC893" s="113"/>
      <c r="AD893" s="113"/>
      <c r="AE893" s="113"/>
    </row>
    <row r="894" spans="1:31" s="8" customFormat="1" ht="25.5" hidden="1">
      <c r="A894" s="19">
        <f t="shared" si="346"/>
        <v>3</v>
      </c>
      <c r="B894" s="69"/>
      <c r="C894" s="140" t="s">
        <v>138</v>
      </c>
      <c r="D894" s="83" t="s">
        <v>135</v>
      </c>
      <c r="E894" s="114">
        <f t="shared" si="352"/>
        <v>0</v>
      </c>
      <c r="F894" s="114">
        <f t="shared" si="353"/>
        <v>0</v>
      </c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4">
        <f t="shared" si="354"/>
        <v>0</v>
      </c>
      <c r="Z894" s="113"/>
      <c r="AA894" s="113"/>
      <c r="AB894" s="113"/>
      <c r="AC894" s="113"/>
      <c r="AD894" s="113"/>
      <c r="AE894" s="113"/>
    </row>
    <row r="895" spans="1:31" s="8" customFormat="1" hidden="1">
      <c r="A895" s="19">
        <f t="shared" si="346"/>
        <v>3</v>
      </c>
      <c r="B895" s="69"/>
      <c r="C895" s="79" t="s">
        <v>139</v>
      </c>
      <c r="D895" s="83" t="s">
        <v>6</v>
      </c>
      <c r="E895" s="114">
        <f t="shared" si="352"/>
        <v>0</v>
      </c>
      <c r="F895" s="114">
        <f t="shared" si="353"/>
        <v>0</v>
      </c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4">
        <f t="shared" si="354"/>
        <v>0</v>
      </c>
      <c r="Z895" s="113"/>
      <c r="AA895" s="113"/>
      <c r="AB895" s="113"/>
      <c r="AC895" s="113"/>
      <c r="AD895" s="113"/>
      <c r="AE895" s="113"/>
    </row>
    <row r="896" spans="1:31" s="8" customFormat="1" hidden="1">
      <c r="A896" s="19">
        <f t="shared" si="346"/>
        <v>3</v>
      </c>
      <c r="B896" s="69"/>
      <c r="C896" s="86" t="s">
        <v>96</v>
      </c>
      <c r="D896" s="60" t="s">
        <v>7</v>
      </c>
      <c r="E896" s="114">
        <f t="shared" si="352"/>
        <v>0</v>
      </c>
      <c r="F896" s="114">
        <f t="shared" si="353"/>
        <v>0</v>
      </c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4">
        <f t="shared" si="354"/>
        <v>0</v>
      </c>
      <c r="Z896" s="113"/>
      <c r="AA896" s="113"/>
      <c r="AB896" s="113"/>
      <c r="AC896" s="113"/>
      <c r="AD896" s="113"/>
      <c r="AE896" s="113"/>
    </row>
    <row r="897" spans="1:31" s="8" customFormat="1" hidden="1">
      <c r="A897" s="19">
        <f t="shared" si="346"/>
        <v>3</v>
      </c>
      <c r="B897" s="69"/>
      <c r="C897" s="86" t="s">
        <v>327</v>
      </c>
      <c r="D897" s="60" t="s">
        <v>12</v>
      </c>
      <c r="E897" s="114">
        <f t="shared" si="352"/>
        <v>0</v>
      </c>
      <c r="F897" s="114">
        <f t="shared" si="353"/>
        <v>0</v>
      </c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4">
        <f t="shared" si="354"/>
        <v>0</v>
      </c>
      <c r="Z897" s="113"/>
      <c r="AA897" s="113"/>
      <c r="AB897" s="113"/>
      <c r="AC897" s="113"/>
      <c r="AD897" s="113"/>
      <c r="AE897" s="113"/>
    </row>
    <row r="898" spans="1:31" s="8" customFormat="1" hidden="1">
      <c r="A898" s="19">
        <f t="shared" si="346"/>
        <v>3</v>
      </c>
      <c r="B898" s="70"/>
      <c r="C898" s="74" t="s">
        <v>116</v>
      </c>
      <c r="D898" s="72" t="s">
        <v>22</v>
      </c>
      <c r="E898" s="114">
        <f t="shared" si="352"/>
        <v>0</v>
      </c>
      <c r="F898" s="114">
        <f t="shared" si="353"/>
        <v>0</v>
      </c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4">
        <f t="shared" si="354"/>
        <v>0</v>
      </c>
      <c r="Z898" s="113"/>
      <c r="AA898" s="113"/>
      <c r="AB898" s="113"/>
      <c r="AC898" s="113"/>
      <c r="AD898" s="113"/>
      <c r="AE898" s="113"/>
    </row>
    <row r="899" spans="1:31" s="8" customFormat="1" hidden="1">
      <c r="A899" s="19">
        <f t="shared" si="346"/>
        <v>3</v>
      </c>
      <c r="B899" s="70"/>
      <c r="C899" s="74" t="s">
        <v>98</v>
      </c>
      <c r="D899" s="71" t="s">
        <v>24</v>
      </c>
      <c r="E899" s="114">
        <f>F899+Y899</f>
        <v>0</v>
      </c>
      <c r="F899" s="114">
        <f>SUM(G899:X899)</f>
        <v>0</v>
      </c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4">
        <f>SUM(Z899:AE899)</f>
        <v>0</v>
      </c>
      <c r="Z899" s="113"/>
      <c r="AA899" s="113"/>
      <c r="AB899" s="113"/>
      <c r="AC899" s="113"/>
      <c r="AD899" s="113"/>
      <c r="AE899" s="113"/>
    </row>
    <row r="900" spans="1:31" s="8" customFormat="1" hidden="1">
      <c r="A900" s="19">
        <f t="shared" si="346"/>
        <v>3</v>
      </c>
      <c r="B900" s="29"/>
      <c r="C900" s="75" t="s">
        <v>450</v>
      </c>
      <c r="D900" s="82"/>
      <c r="E900" s="112">
        <f t="shared" ref="E900:AE900" si="355">SUBTOTAL(9,E901:E903)</f>
        <v>0</v>
      </c>
      <c r="F900" s="112">
        <f t="shared" si="355"/>
        <v>0</v>
      </c>
      <c r="G900" s="112">
        <f t="shared" si="355"/>
        <v>0</v>
      </c>
      <c r="H900" s="112">
        <f t="shared" si="355"/>
        <v>0</v>
      </c>
      <c r="I900" s="112">
        <f t="shared" si="355"/>
        <v>0</v>
      </c>
      <c r="J900" s="112">
        <f t="shared" si="355"/>
        <v>0</v>
      </c>
      <c r="K900" s="112">
        <f t="shared" si="355"/>
        <v>0</v>
      </c>
      <c r="L900" s="112">
        <f t="shared" si="355"/>
        <v>0</v>
      </c>
      <c r="M900" s="112">
        <f t="shared" si="355"/>
        <v>0</v>
      </c>
      <c r="N900" s="112">
        <f t="shared" si="355"/>
        <v>0</v>
      </c>
      <c r="O900" s="112">
        <f t="shared" si="355"/>
        <v>0</v>
      </c>
      <c r="P900" s="112">
        <f t="shared" si="355"/>
        <v>0</v>
      </c>
      <c r="Q900" s="112">
        <f t="shared" si="355"/>
        <v>0</v>
      </c>
      <c r="R900" s="112">
        <f t="shared" si="355"/>
        <v>0</v>
      </c>
      <c r="S900" s="112">
        <f t="shared" si="355"/>
        <v>0</v>
      </c>
      <c r="T900" s="112">
        <f t="shared" si="355"/>
        <v>0</v>
      </c>
      <c r="U900" s="112">
        <f t="shared" si="355"/>
        <v>0</v>
      </c>
      <c r="V900" s="112">
        <f t="shared" si="355"/>
        <v>0</v>
      </c>
      <c r="W900" s="112">
        <f t="shared" si="355"/>
        <v>0</v>
      </c>
      <c r="X900" s="112">
        <f t="shared" si="355"/>
        <v>0</v>
      </c>
      <c r="Y900" s="112">
        <f t="shared" si="355"/>
        <v>0</v>
      </c>
      <c r="Z900" s="112">
        <f t="shared" si="355"/>
        <v>0</v>
      </c>
      <c r="AA900" s="112">
        <f t="shared" si="355"/>
        <v>0</v>
      </c>
      <c r="AB900" s="112">
        <f t="shared" si="355"/>
        <v>0</v>
      </c>
      <c r="AC900" s="112">
        <f t="shared" si="355"/>
        <v>0</v>
      </c>
      <c r="AD900" s="112">
        <f t="shared" si="355"/>
        <v>0</v>
      </c>
      <c r="AE900" s="112">
        <f t="shared" si="355"/>
        <v>0</v>
      </c>
    </row>
    <row r="901" spans="1:31" s="8" customFormat="1" hidden="1">
      <c r="A901" s="19">
        <f t="shared" si="346"/>
        <v>3</v>
      </c>
      <c r="B901" s="70"/>
      <c r="C901" s="101" t="s">
        <v>451</v>
      </c>
      <c r="D901" s="71" t="s">
        <v>118</v>
      </c>
      <c r="E901" s="114">
        <f t="shared" si="352"/>
        <v>0</v>
      </c>
      <c r="F901" s="114">
        <f t="shared" si="353"/>
        <v>0</v>
      </c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4">
        <f t="shared" si="354"/>
        <v>0</v>
      </c>
      <c r="Z901" s="113"/>
      <c r="AA901" s="113"/>
      <c r="AB901" s="113"/>
      <c r="AC901" s="113"/>
      <c r="AD901" s="113"/>
      <c r="AE901" s="113"/>
    </row>
    <row r="902" spans="1:31" s="8" customFormat="1" hidden="1">
      <c r="A902" s="19">
        <f t="shared" si="346"/>
        <v>3</v>
      </c>
      <c r="B902" s="70"/>
      <c r="C902" s="183" t="s">
        <v>477</v>
      </c>
      <c r="D902" s="184" t="s">
        <v>478</v>
      </c>
      <c r="E902" s="114">
        <f>F902+Y902</f>
        <v>0</v>
      </c>
      <c r="F902" s="114">
        <f>SUM(G902:X902)</f>
        <v>0</v>
      </c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4">
        <f>SUM(Z902:AE902)</f>
        <v>0</v>
      </c>
      <c r="Z902" s="113"/>
      <c r="AA902" s="113"/>
      <c r="AB902" s="113"/>
      <c r="AC902" s="113"/>
      <c r="AD902" s="113"/>
      <c r="AE902" s="113"/>
    </row>
    <row r="903" spans="1:31" s="8" customFormat="1" ht="25.5" hidden="1">
      <c r="A903" s="19">
        <f t="shared" si="346"/>
        <v>3</v>
      </c>
      <c r="B903" s="70"/>
      <c r="C903" s="101" t="s">
        <v>476</v>
      </c>
      <c r="D903" s="72" t="s">
        <v>26</v>
      </c>
      <c r="E903" s="114">
        <f t="shared" si="352"/>
        <v>0</v>
      </c>
      <c r="F903" s="114">
        <f t="shared" si="353"/>
        <v>0</v>
      </c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4">
        <f t="shared" si="354"/>
        <v>0</v>
      </c>
      <c r="Z903" s="113"/>
      <c r="AA903" s="113"/>
      <c r="AB903" s="113"/>
      <c r="AC903" s="113"/>
      <c r="AD903" s="113"/>
      <c r="AE903" s="113"/>
    </row>
    <row r="904" spans="1:31" s="8" customFormat="1" ht="25.5" hidden="1">
      <c r="A904" s="19">
        <f t="shared" si="346"/>
        <v>3</v>
      </c>
      <c r="B904" s="70"/>
      <c r="C904" s="75" t="s">
        <v>117</v>
      </c>
      <c r="D904" s="72" t="s">
        <v>27</v>
      </c>
      <c r="E904" s="114">
        <f t="shared" si="352"/>
        <v>0</v>
      </c>
      <c r="F904" s="114">
        <f t="shared" si="353"/>
        <v>0</v>
      </c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4">
        <f t="shared" si="354"/>
        <v>0</v>
      </c>
      <c r="Z904" s="113"/>
      <c r="AA904" s="113"/>
      <c r="AB904" s="113"/>
      <c r="AC904" s="113"/>
      <c r="AD904" s="113"/>
      <c r="AE904" s="113"/>
    </row>
    <row r="905" spans="1:31" s="8" customFormat="1" hidden="1">
      <c r="A905" s="19">
        <f t="shared" si="346"/>
        <v>3</v>
      </c>
      <c r="B905" s="28" t="s">
        <v>14</v>
      </c>
      <c r="C905" s="76" t="s">
        <v>328</v>
      </c>
      <c r="D905" s="72" t="s">
        <v>217</v>
      </c>
      <c r="E905" s="114">
        <f t="shared" ref="E905:AE905" si="356">SUBTOTAL(9,E906:E907)</f>
        <v>0</v>
      </c>
      <c r="F905" s="114">
        <f t="shared" si="356"/>
        <v>0</v>
      </c>
      <c r="G905" s="112">
        <f t="shared" si="356"/>
        <v>0</v>
      </c>
      <c r="H905" s="112">
        <f t="shared" si="356"/>
        <v>0</v>
      </c>
      <c r="I905" s="112">
        <f t="shared" si="356"/>
        <v>0</v>
      </c>
      <c r="J905" s="112">
        <f t="shared" si="356"/>
        <v>0</v>
      </c>
      <c r="K905" s="112">
        <f t="shared" si="356"/>
        <v>0</v>
      </c>
      <c r="L905" s="112">
        <f t="shared" si="356"/>
        <v>0</v>
      </c>
      <c r="M905" s="112">
        <f t="shared" si="356"/>
        <v>0</v>
      </c>
      <c r="N905" s="112">
        <f t="shared" si="356"/>
        <v>0</v>
      </c>
      <c r="O905" s="112">
        <f t="shared" si="356"/>
        <v>0</v>
      </c>
      <c r="P905" s="112">
        <f t="shared" si="356"/>
        <v>0</v>
      </c>
      <c r="Q905" s="112">
        <f t="shared" si="356"/>
        <v>0</v>
      </c>
      <c r="R905" s="112">
        <f t="shared" si="356"/>
        <v>0</v>
      </c>
      <c r="S905" s="112">
        <f t="shared" si="356"/>
        <v>0</v>
      </c>
      <c r="T905" s="112">
        <f t="shared" si="356"/>
        <v>0</v>
      </c>
      <c r="U905" s="112">
        <f t="shared" si="356"/>
        <v>0</v>
      </c>
      <c r="V905" s="112">
        <f t="shared" si="356"/>
        <v>0</v>
      </c>
      <c r="W905" s="112">
        <f t="shared" si="356"/>
        <v>0</v>
      </c>
      <c r="X905" s="112">
        <f t="shared" si="356"/>
        <v>0</v>
      </c>
      <c r="Y905" s="114">
        <f t="shared" si="356"/>
        <v>0</v>
      </c>
      <c r="Z905" s="112">
        <f t="shared" si="356"/>
        <v>0</v>
      </c>
      <c r="AA905" s="112">
        <f t="shared" si="356"/>
        <v>0</v>
      </c>
      <c r="AB905" s="112">
        <f t="shared" si="356"/>
        <v>0</v>
      </c>
      <c r="AC905" s="112">
        <f t="shared" si="356"/>
        <v>0</v>
      </c>
      <c r="AD905" s="112">
        <f t="shared" si="356"/>
        <v>0</v>
      </c>
      <c r="AE905" s="112">
        <f t="shared" si="356"/>
        <v>0</v>
      </c>
    </row>
    <row r="906" spans="1:31" s="8" customFormat="1" hidden="1">
      <c r="A906" s="19">
        <f t="shared" si="346"/>
        <v>3</v>
      </c>
      <c r="B906" s="70"/>
      <c r="C906" s="74" t="s">
        <v>329</v>
      </c>
      <c r="D906" s="71" t="s">
        <v>310</v>
      </c>
      <c r="E906" s="114">
        <f>F906+Y906</f>
        <v>0</v>
      </c>
      <c r="F906" s="114">
        <f>SUM(G906:X906)</f>
        <v>0</v>
      </c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4">
        <f>SUM(Z906:AE906)</f>
        <v>0</v>
      </c>
      <c r="Z906" s="113"/>
      <c r="AA906" s="113"/>
      <c r="AB906" s="113"/>
      <c r="AC906" s="113"/>
      <c r="AD906" s="113"/>
      <c r="AE906" s="113"/>
    </row>
    <row r="907" spans="1:31" s="8" customFormat="1" hidden="1">
      <c r="A907" s="19">
        <f t="shared" si="346"/>
        <v>3</v>
      </c>
      <c r="B907" s="70"/>
      <c r="C907" s="74" t="s">
        <v>330</v>
      </c>
      <c r="D907" s="71" t="s">
        <v>311</v>
      </c>
      <c r="E907" s="114">
        <f>F907+Y907</f>
        <v>0</v>
      </c>
      <c r="F907" s="114">
        <f>SUM(G907:X907)</f>
        <v>0</v>
      </c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4">
        <f>SUM(Z907:AE907)</f>
        <v>0</v>
      </c>
      <c r="Z907" s="113"/>
      <c r="AA907" s="113"/>
      <c r="AB907" s="113"/>
      <c r="AC907" s="113"/>
      <c r="AD907" s="113"/>
      <c r="AE907" s="113"/>
    </row>
    <row r="908" spans="1:31" s="8" customFormat="1" hidden="1">
      <c r="A908" s="19">
        <f t="shared" si="346"/>
        <v>3</v>
      </c>
      <c r="B908" s="28" t="s">
        <v>25</v>
      </c>
      <c r="C908" s="76" t="s">
        <v>119</v>
      </c>
      <c r="D908" s="72"/>
      <c r="E908" s="112">
        <f t="shared" ref="E908:AE908" si="357">SUBTOTAL(9,E909:E913)</f>
        <v>0</v>
      </c>
      <c r="F908" s="112">
        <f t="shared" si="357"/>
        <v>0</v>
      </c>
      <c r="G908" s="112">
        <f t="shared" si="357"/>
        <v>0</v>
      </c>
      <c r="H908" s="112">
        <f t="shared" si="357"/>
        <v>0</v>
      </c>
      <c r="I908" s="112">
        <f t="shared" si="357"/>
        <v>0</v>
      </c>
      <c r="J908" s="112">
        <f t="shared" si="357"/>
        <v>0</v>
      </c>
      <c r="K908" s="112">
        <f t="shared" si="357"/>
        <v>0</v>
      </c>
      <c r="L908" s="112">
        <f t="shared" si="357"/>
        <v>0</v>
      </c>
      <c r="M908" s="112">
        <f t="shared" si="357"/>
        <v>0</v>
      </c>
      <c r="N908" s="112">
        <f t="shared" si="357"/>
        <v>0</v>
      </c>
      <c r="O908" s="112">
        <f t="shared" si="357"/>
        <v>0</v>
      </c>
      <c r="P908" s="112">
        <f t="shared" si="357"/>
        <v>0</v>
      </c>
      <c r="Q908" s="112">
        <f t="shared" si="357"/>
        <v>0</v>
      </c>
      <c r="R908" s="112">
        <f t="shared" si="357"/>
        <v>0</v>
      </c>
      <c r="S908" s="112">
        <f t="shared" si="357"/>
        <v>0</v>
      </c>
      <c r="T908" s="112">
        <f t="shared" si="357"/>
        <v>0</v>
      </c>
      <c r="U908" s="112">
        <f t="shared" si="357"/>
        <v>0</v>
      </c>
      <c r="V908" s="112">
        <f t="shared" si="357"/>
        <v>0</v>
      </c>
      <c r="W908" s="112">
        <f t="shared" si="357"/>
        <v>0</v>
      </c>
      <c r="X908" s="112">
        <f t="shared" si="357"/>
        <v>0</v>
      </c>
      <c r="Y908" s="112">
        <f t="shared" si="357"/>
        <v>0</v>
      </c>
      <c r="Z908" s="112">
        <f t="shared" si="357"/>
        <v>0</v>
      </c>
      <c r="AA908" s="112">
        <f t="shared" si="357"/>
        <v>0</v>
      </c>
      <c r="AB908" s="112">
        <f t="shared" si="357"/>
        <v>0</v>
      </c>
      <c r="AC908" s="112">
        <f t="shared" si="357"/>
        <v>0</v>
      </c>
      <c r="AD908" s="112">
        <f t="shared" si="357"/>
        <v>0</v>
      </c>
      <c r="AE908" s="112">
        <f t="shared" si="357"/>
        <v>0</v>
      </c>
    </row>
    <row r="909" spans="1:31" s="8" customFormat="1" hidden="1">
      <c r="A909" s="19">
        <f t="shared" si="346"/>
        <v>3</v>
      </c>
      <c r="B909" s="70"/>
      <c r="C909" s="74" t="s">
        <v>181</v>
      </c>
      <c r="D909" s="71" t="s">
        <v>182</v>
      </c>
      <c r="E909" s="114">
        <f>F909+Y909</f>
        <v>0</v>
      </c>
      <c r="F909" s="114">
        <f>SUM(G909:X909)</f>
        <v>0</v>
      </c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4">
        <f>SUM(Z909:AE909)</f>
        <v>0</v>
      </c>
      <c r="Z909" s="113"/>
      <c r="AA909" s="113"/>
      <c r="AB909" s="113"/>
      <c r="AC909" s="113"/>
      <c r="AD909" s="113"/>
      <c r="AE909" s="113"/>
    </row>
    <row r="910" spans="1:31" s="8" customFormat="1" hidden="1">
      <c r="A910" s="19">
        <f t="shared" si="346"/>
        <v>3</v>
      </c>
      <c r="B910" s="70"/>
      <c r="C910" s="74" t="s">
        <v>183</v>
      </c>
      <c r="D910" s="71" t="s">
        <v>184</v>
      </c>
      <c r="E910" s="114">
        <f>F910+Y910</f>
        <v>0</v>
      </c>
      <c r="F910" s="114">
        <f>SUM(G910:X910)</f>
        <v>0</v>
      </c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4">
        <f>SUM(Z910:AE910)</f>
        <v>0</v>
      </c>
      <c r="Z910" s="113"/>
      <c r="AA910" s="113"/>
      <c r="AB910" s="113"/>
      <c r="AC910" s="113"/>
      <c r="AD910" s="113"/>
      <c r="AE910" s="113"/>
    </row>
    <row r="911" spans="1:31" s="8" customFormat="1" hidden="1">
      <c r="A911" s="19">
        <f t="shared" si="346"/>
        <v>3</v>
      </c>
      <c r="B911" s="70"/>
      <c r="C911" s="74" t="s">
        <v>185</v>
      </c>
      <c r="D911" s="71" t="s">
        <v>186</v>
      </c>
      <c r="E911" s="114">
        <f>F911+Y911</f>
        <v>0</v>
      </c>
      <c r="F911" s="114">
        <f>SUM(G911:X911)</f>
        <v>0</v>
      </c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4">
        <f>SUM(Z911:AE911)</f>
        <v>0</v>
      </c>
      <c r="Z911" s="113"/>
      <c r="AA911" s="113"/>
      <c r="AB911" s="113"/>
      <c r="AC911" s="113"/>
      <c r="AD911" s="113"/>
      <c r="AE911" s="113"/>
    </row>
    <row r="912" spans="1:31" s="8" customFormat="1" hidden="1">
      <c r="A912" s="19">
        <f t="shared" si="346"/>
        <v>3</v>
      </c>
      <c r="B912" s="70"/>
      <c r="C912" s="74" t="s">
        <v>187</v>
      </c>
      <c r="D912" s="71" t="s">
        <v>188</v>
      </c>
      <c r="E912" s="114">
        <f>F912+Y912</f>
        <v>0</v>
      </c>
      <c r="F912" s="114">
        <f>SUM(G912:X912)</f>
        <v>0</v>
      </c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4">
        <f>SUM(Z912:AE912)</f>
        <v>0</v>
      </c>
      <c r="Z912" s="113"/>
      <c r="AA912" s="113"/>
      <c r="AB912" s="113"/>
      <c r="AC912" s="113"/>
      <c r="AD912" s="113"/>
      <c r="AE912" s="113"/>
    </row>
    <row r="913" spans="1:31" s="8" customFormat="1" hidden="1">
      <c r="A913" s="19">
        <f t="shared" si="346"/>
        <v>3</v>
      </c>
      <c r="B913" s="70"/>
      <c r="C913" s="74" t="s">
        <v>29</v>
      </c>
      <c r="D913" s="71" t="s">
        <v>115</v>
      </c>
      <c r="E913" s="114">
        <f>F913+Y913</f>
        <v>0</v>
      </c>
      <c r="F913" s="114">
        <f>SUM(G913:X913)</f>
        <v>0</v>
      </c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4">
        <f>SUM(Z913:AE913)</f>
        <v>0</v>
      </c>
      <c r="Z913" s="113"/>
      <c r="AA913" s="113"/>
      <c r="AB913" s="113"/>
      <c r="AC913" s="113"/>
      <c r="AD913" s="113"/>
      <c r="AE913" s="113"/>
    </row>
    <row r="914" spans="1:31" s="8" customFormat="1" hidden="1">
      <c r="A914" s="91">
        <f>A915</f>
        <v>3</v>
      </c>
      <c r="B914" s="30"/>
      <c r="C914" s="26"/>
      <c r="D914" s="31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</row>
    <row r="915" spans="1:31" s="8" customFormat="1" hidden="1">
      <c r="A915" s="179">
        <f>MIN(A916:A922)</f>
        <v>3</v>
      </c>
      <c r="B915" s="30"/>
      <c r="C915" s="78" t="s">
        <v>123</v>
      </c>
      <c r="D915" s="31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</row>
    <row r="916" spans="1:31" s="8" customFormat="1" hidden="1">
      <c r="A916" s="19">
        <f t="shared" ref="A916:A922" si="358">IF(MAX(E916:AF916)=0,IF(MIN(E916:AF916)=0,3,2),2)</f>
        <v>3</v>
      </c>
      <c r="B916" s="30"/>
      <c r="C916" s="26" t="s">
        <v>121</v>
      </c>
      <c r="D916" s="71"/>
      <c r="E916" s="115">
        <f t="shared" ref="E916:AE916" si="359">SUM(E917:E918)</f>
        <v>0</v>
      </c>
      <c r="F916" s="115">
        <f t="shared" si="359"/>
        <v>0</v>
      </c>
      <c r="G916" s="115">
        <f t="shared" si="359"/>
        <v>0</v>
      </c>
      <c r="H916" s="115">
        <f t="shared" si="359"/>
        <v>0</v>
      </c>
      <c r="I916" s="115">
        <f t="shared" si="359"/>
        <v>0</v>
      </c>
      <c r="J916" s="115">
        <f t="shared" si="359"/>
        <v>0</v>
      </c>
      <c r="K916" s="115">
        <f t="shared" si="359"/>
        <v>0</v>
      </c>
      <c r="L916" s="115">
        <f t="shared" si="359"/>
        <v>0</v>
      </c>
      <c r="M916" s="115">
        <f t="shared" si="359"/>
        <v>0</v>
      </c>
      <c r="N916" s="115">
        <f t="shared" si="359"/>
        <v>0</v>
      </c>
      <c r="O916" s="115">
        <f t="shared" si="359"/>
        <v>0</v>
      </c>
      <c r="P916" s="115">
        <f t="shared" si="359"/>
        <v>0</v>
      </c>
      <c r="Q916" s="115">
        <f t="shared" si="359"/>
        <v>0</v>
      </c>
      <c r="R916" s="115">
        <f t="shared" si="359"/>
        <v>0</v>
      </c>
      <c r="S916" s="115">
        <f t="shared" si="359"/>
        <v>0</v>
      </c>
      <c r="T916" s="115">
        <f t="shared" si="359"/>
        <v>0</v>
      </c>
      <c r="U916" s="115">
        <f t="shared" si="359"/>
        <v>0</v>
      </c>
      <c r="V916" s="115">
        <f t="shared" si="359"/>
        <v>0</v>
      </c>
      <c r="W916" s="115">
        <f t="shared" si="359"/>
        <v>0</v>
      </c>
      <c r="X916" s="115">
        <f t="shared" si="359"/>
        <v>0</v>
      </c>
      <c r="Y916" s="115">
        <f t="shared" si="359"/>
        <v>0</v>
      </c>
      <c r="Z916" s="115">
        <f t="shared" si="359"/>
        <v>0</v>
      </c>
      <c r="AA916" s="115">
        <f t="shared" si="359"/>
        <v>0</v>
      </c>
      <c r="AB916" s="115">
        <f t="shared" si="359"/>
        <v>0</v>
      </c>
      <c r="AC916" s="115">
        <f t="shared" si="359"/>
        <v>0</v>
      </c>
      <c r="AD916" s="115">
        <f t="shared" si="359"/>
        <v>0</v>
      </c>
      <c r="AE916" s="115">
        <f t="shared" si="359"/>
        <v>0</v>
      </c>
    </row>
    <row r="917" spans="1:31" s="8" customFormat="1" hidden="1">
      <c r="A917" s="19">
        <f t="shared" si="358"/>
        <v>3</v>
      </c>
      <c r="B917" s="30"/>
      <c r="C917" s="100" t="s">
        <v>191</v>
      </c>
      <c r="D917" s="71"/>
      <c r="E917" s="114">
        <f>F917+Y917</f>
        <v>0</v>
      </c>
      <c r="F917" s="114">
        <f>SUM(G917:X917)</f>
        <v>0</v>
      </c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4">
        <f>SUM(Z917:AE917)</f>
        <v>0</v>
      </c>
      <c r="Z917" s="113"/>
      <c r="AA917" s="113"/>
      <c r="AB917" s="113"/>
      <c r="AC917" s="113"/>
      <c r="AD917" s="113"/>
      <c r="AE917" s="113"/>
    </row>
    <row r="918" spans="1:31" s="8" customFormat="1" hidden="1">
      <c r="A918" s="19">
        <f t="shared" si="358"/>
        <v>3</v>
      </c>
      <c r="B918" s="30"/>
      <c r="C918" s="100" t="s">
        <v>192</v>
      </c>
      <c r="D918" s="71"/>
      <c r="E918" s="114">
        <f>F918+Y918</f>
        <v>0</v>
      </c>
      <c r="F918" s="114">
        <f>SUM(G918:X918)</f>
        <v>0</v>
      </c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4">
        <f>SUM(Z918:AE918)</f>
        <v>0</v>
      </c>
      <c r="Z918" s="113"/>
      <c r="AA918" s="113"/>
      <c r="AB918" s="113"/>
      <c r="AC918" s="113"/>
      <c r="AD918" s="113"/>
      <c r="AE918" s="113"/>
    </row>
    <row r="919" spans="1:31" s="8" customFormat="1" hidden="1">
      <c r="A919" s="19">
        <f t="shared" si="358"/>
        <v>3</v>
      </c>
      <c r="B919" s="30"/>
      <c r="C919" s="26" t="s">
        <v>122</v>
      </c>
      <c r="D919" s="71"/>
      <c r="E919" s="115">
        <f t="shared" ref="E919:AE919" si="360">SUM(E920:E921)</f>
        <v>0</v>
      </c>
      <c r="F919" s="115">
        <f t="shared" si="360"/>
        <v>0</v>
      </c>
      <c r="G919" s="115">
        <f t="shared" si="360"/>
        <v>0</v>
      </c>
      <c r="H919" s="115">
        <f t="shared" si="360"/>
        <v>0</v>
      </c>
      <c r="I919" s="115">
        <f t="shared" si="360"/>
        <v>0</v>
      </c>
      <c r="J919" s="115">
        <f t="shared" si="360"/>
        <v>0</v>
      </c>
      <c r="K919" s="115">
        <f t="shared" si="360"/>
        <v>0</v>
      </c>
      <c r="L919" s="115">
        <f t="shared" si="360"/>
        <v>0</v>
      </c>
      <c r="M919" s="115">
        <f t="shared" si="360"/>
        <v>0</v>
      </c>
      <c r="N919" s="115">
        <f t="shared" si="360"/>
        <v>0</v>
      </c>
      <c r="O919" s="115">
        <f t="shared" si="360"/>
        <v>0</v>
      </c>
      <c r="P919" s="115">
        <f t="shared" si="360"/>
        <v>0</v>
      </c>
      <c r="Q919" s="115">
        <f t="shared" si="360"/>
        <v>0</v>
      </c>
      <c r="R919" s="115">
        <f t="shared" si="360"/>
        <v>0</v>
      </c>
      <c r="S919" s="115">
        <f t="shared" si="360"/>
        <v>0</v>
      </c>
      <c r="T919" s="115">
        <f t="shared" si="360"/>
        <v>0</v>
      </c>
      <c r="U919" s="115">
        <f t="shared" si="360"/>
        <v>0</v>
      </c>
      <c r="V919" s="115">
        <f t="shared" si="360"/>
        <v>0</v>
      </c>
      <c r="W919" s="115">
        <f t="shared" si="360"/>
        <v>0</v>
      </c>
      <c r="X919" s="115">
        <f t="shared" si="360"/>
        <v>0</v>
      </c>
      <c r="Y919" s="115">
        <f t="shared" si="360"/>
        <v>0</v>
      </c>
      <c r="Z919" s="115">
        <f t="shared" si="360"/>
        <v>0</v>
      </c>
      <c r="AA919" s="115">
        <f t="shared" si="360"/>
        <v>0</v>
      </c>
      <c r="AB919" s="115">
        <f t="shared" si="360"/>
        <v>0</v>
      </c>
      <c r="AC919" s="115">
        <f t="shared" si="360"/>
        <v>0</v>
      </c>
      <c r="AD919" s="115">
        <f t="shared" si="360"/>
        <v>0</v>
      </c>
      <c r="AE919" s="115">
        <f t="shared" si="360"/>
        <v>0</v>
      </c>
    </row>
    <row r="920" spans="1:31" s="8" customFormat="1" hidden="1">
      <c r="A920" s="19">
        <f t="shared" si="358"/>
        <v>3</v>
      </c>
      <c r="B920" s="30"/>
      <c r="C920" s="53" t="s">
        <v>199</v>
      </c>
      <c r="D920" s="71"/>
      <c r="E920" s="114">
        <f>F920+Y920</f>
        <v>0</v>
      </c>
      <c r="F920" s="114">
        <f>SUM(G920:X920)</f>
        <v>0</v>
      </c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4">
        <f>SUM(Z920:AE920)</f>
        <v>0</v>
      </c>
      <c r="Z920" s="113"/>
      <c r="AA920" s="113"/>
      <c r="AB920" s="113"/>
      <c r="AC920" s="113"/>
      <c r="AD920" s="113"/>
      <c r="AE920" s="113"/>
    </row>
    <row r="921" spans="1:31" s="8" customFormat="1" hidden="1">
      <c r="A921" s="19">
        <f t="shared" si="358"/>
        <v>3</v>
      </c>
      <c r="B921" s="30"/>
      <c r="C921" s="53" t="s">
        <v>200</v>
      </c>
      <c r="D921" s="71"/>
      <c r="E921" s="114">
        <f>F921+Y921</f>
        <v>0</v>
      </c>
      <c r="F921" s="114">
        <f>SUM(G921:X921)</f>
        <v>0</v>
      </c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4">
        <f>SUM(Z921:AE921)</f>
        <v>0</v>
      </c>
      <c r="Z921" s="113"/>
      <c r="AA921" s="113"/>
      <c r="AB921" s="113"/>
      <c r="AC921" s="113"/>
      <c r="AD921" s="113"/>
      <c r="AE921" s="113"/>
    </row>
    <row r="922" spans="1:31" s="8" customFormat="1" hidden="1">
      <c r="A922" s="19">
        <f t="shared" si="358"/>
        <v>3</v>
      </c>
      <c r="B922" s="30"/>
      <c r="C922" s="25" t="s">
        <v>193</v>
      </c>
      <c r="D922" s="71"/>
      <c r="E922" s="112">
        <f t="shared" ref="E922:AE922" si="361">IF(E919=0,0,E886/E919)</f>
        <v>0</v>
      </c>
      <c r="F922" s="112">
        <f t="shared" si="361"/>
        <v>0</v>
      </c>
      <c r="G922" s="112">
        <f t="shared" si="361"/>
        <v>0</v>
      </c>
      <c r="H922" s="112">
        <f t="shared" si="361"/>
        <v>0</v>
      </c>
      <c r="I922" s="112">
        <f t="shared" si="361"/>
        <v>0</v>
      </c>
      <c r="J922" s="112">
        <f t="shared" si="361"/>
        <v>0</v>
      </c>
      <c r="K922" s="112">
        <f t="shared" si="361"/>
        <v>0</v>
      </c>
      <c r="L922" s="112">
        <f t="shared" si="361"/>
        <v>0</v>
      </c>
      <c r="M922" s="112">
        <f t="shared" si="361"/>
        <v>0</v>
      </c>
      <c r="N922" s="112">
        <f t="shared" si="361"/>
        <v>0</v>
      </c>
      <c r="O922" s="112">
        <f t="shared" si="361"/>
        <v>0</v>
      </c>
      <c r="P922" s="112">
        <f t="shared" si="361"/>
        <v>0</v>
      </c>
      <c r="Q922" s="112">
        <f t="shared" si="361"/>
        <v>0</v>
      </c>
      <c r="R922" s="112">
        <f t="shared" si="361"/>
        <v>0</v>
      </c>
      <c r="S922" s="112">
        <f t="shared" si="361"/>
        <v>0</v>
      </c>
      <c r="T922" s="112">
        <f t="shared" si="361"/>
        <v>0</v>
      </c>
      <c r="U922" s="112">
        <f t="shared" si="361"/>
        <v>0</v>
      </c>
      <c r="V922" s="112">
        <f t="shared" si="361"/>
        <v>0</v>
      </c>
      <c r="W922" s="112">
        <f t="shared" si="361"/>
        <v>0</v>
      </c>
      <c r="X922" s="112">
        <f t="shared" si="361"/>
        <v>0</v>
      </c>
      <c r="Y922" s="112">
        <f t="shared" si="361"/>
        <v>0</v>
      </c>
      <c r="Z922" s="112">
        <f t="shared" si="361"/>
        <v>0</v>
      </c>
      <c r="AA922" s="112">
        <f t="shared" si="361"/>
        <v>0</v>
      </c>
      <c r="AB922" s="112">
        <f t="shared" si="361"/>
        <v>0</v>
      </c>
      <c r="AC922" s="112">
        <f t="shared" si="361"/>
        <v>0</v>
      </c>
      <c r="AD922" s="112">
        <f t="shared" si="361"/>
        <v>0</v>
      </c>
      <c r="AE922" s="112">
        <f t="shared" si="361"/>
        <v>0</v>
      </c>
    </row>
    <row r="923" spans="1:31" s="8" customFormat="1" hidden="1">
      <c r="A923" s="91">
        <f>A924</f>
        <v>3</v>
      </c>
      <c r="B923" s="92"/>
      <c r="C923" s="36"/>
      <c r="D923" s="54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</row>
    <row r="924" spans="1:31" s="8" customFormat="1" hidden="1">
      <c r="A924" s="179">
        <f>MIN(A925:A968)</f>
        <v>3</v>
      </c>
      <c r="B924" s="92"/>
      <c r="C924" s="94" t="s">
        <v>162</v>
      </c>
      <c r="D924" s="54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</row>
    <row r="925" spans="1:31" s="8" customFormat="1" hidden="1">
      <c r="A925" s="19">
        <f t="shared" ref="A925:A955" si="362">IF(MAX(E925:AF925)=0,IF(MIN(E925:AF925)=0,3,2),2)</f>
        <v>3</v>
      </c>
      <c r="B925" s="28"/>
      <c r="C925" s="81" t="s">
        <v>112</v>
      </c>
      <c r="D925" s="82"/>
      <c r="E925" s="112">
        <f t="shared" ref="E925:AE925" si="363">SUBTOTAL(9,E926:E955)</f>
        <v>0</v>
      </c>
      <c r="F925" s="112">
        <f t="shared" si="363"/>
        <v>0</v>
      </c>
      <c r="G925" s="112">
        <f t="shared" si="363"/>
        <v>0</v>
      </c>
      <c r="H925" s="112">
        <f t="shared" si="363"/>
        <v>0</v>
      </c>
      <c r="I925" s="112">
        <f t="shared" si="363"/>
        <v>0</v>
      </c>
      <c r="J925" s="112">
        <f t="shared" si="363"/>
        <v>0</v>
      </c>
      <c r="K925" s="112">
        <f t="shared" si="363"/>
        <v>0</v>
      </c>
      <c r="L925" s="112">
        <f t="shared" si="363"/>
        <v>0</v>
      </c>
      <c r="M925" s="112">
        <f t="shared" si="363"/>
        <v>0</v>
      </c>
      <c r="N925" s="112">
        <f t="shared" si="363"/>
        <v>0</v>
      </c>
      <c r="O925" s="112">
        <f t="shared" si="363"/>
        <v>0</v>
      </c>
      <c r="P925" s="112">
        <f t="shared" si="363"/>
        <v>0</v>
      </c>
      <c r="Q925" s="112">
        <f t="shared" si="363"/>
        <v>0</v>
      </c>
      <c r="R925" s="112">
        <f t="shared" si="363"/>
        <v>0</v>
      </c>
      <c r="S925" s="112">
        <f t="shared" si="363"/>
        <v>0</v>
      </c>
      <c r="T925" s="112">
        <f t="shared" si="363"/>
        <v>0</v>
      </c>
      <c r="U925" s="112">
        <f t="shared" si="363"/>
        <v>0</v>
      </c>
      <c r="V925" s="112">
        <f t="shared" si="363"/>
        <v>0</v>
      </c>
      <c r="W925" s="112">
        <f t="shared" si="363"/>
        <v>0</v>
      </c>
      <c r="X925" s="112">
        <f t="shared" si="363"/>
        <v>0</v>
      </c>
      <c r="Y925" s="112">
        <f t="shared" si="363"/>
        <v>0</v>
      </c>
      <c r="Z925" s="112">
        <f t="shared" si="363"/>
        <v>0</v>
      </c>
      <c r="AA925" s="112">
        <f t="shared" si="363"/>
        <v>0</v>
      </c>
      <c r="AB925" s="112">
        <f t="shared" si="363"/>
        <v>0</v>
      </c>
      <c r="AC925" s="112">
        <f t="shared" si="363"/>
        <v>0</v>
      </c>
      <c r="AD925" s="112">
        <f t="shared" si="363"/>
        <v>0</v>
      </c>
      <c r="AE925" s="112">
        <f t="shared" si="363"/>
        <v>0</v>
      </c>
    </row>
    <row r="926" spans="1:31" s="8" customFormat="1" hidden="1">
      <c r="A926" s="19">
        <f t="shared" si="362"/>
        <v>3</v>
      </c>
      <c r="B926" s="28" t="s">
        <v>172</v>
      </c>
      <c r="C926" s="76" t="s">
        <v>113</v>
      </c>
      <c r="D926" s="82"/>
      <c r="E926" s="112">
        <f t="shared" ref="E926:AE926" si="364">SUBTOTAL(9,E927:E946)</f>
        <v>0</v>
      </c>
      <c r="F926" s="112">
        <f t="shared" si="364"/>
        <v>0</v>
      </c>
      <c r="G926" s="112">
        <f t="shared" si="364"/>
        <v>0</v>
      </c>
      <c r="H926" s="112">
        <f t="shared" si="364"/>
        <v>0</v>
      </c>
      <c r="I926" s="112">
        <f t="shared" si="364"/>
        <v>0</v>
      </c>
      <c r="J926" s="112">
        <f t="shared" si="364"/>
        <v>0</v>
      </c>
      <c r="K926" s="112">
        <f t="shared" si="364"/>
        <v>0</v>
      </c>
      <c r="L926" s="112">
        <f t="shared" si="364"/>
        <v>0</v>
      </c>
      <c r="M926" s="112">
        <f t="shared" si="364"/>
        <v>0</v>
      </c>
      <c r="N926" s="112">
        <f t="shared" si="364"/>
        <v>0</v>
      </c>
      <c r="O926" s="112">
        <f t="shared" si="364"/>
        <v>0</v>
      </c>
      <c r="P926" s="112">
        <f t="shared" si="364"/>
        <v>0</v>
      </c>
      <c r="Q926" s="112">
        <f t="shared" si="364"/>
        <v>0</v>
      </c>
      <c r="R926" s="112">
        <f t="shared" si="364"/>
        <v>0</v>
      </c>
      <c r="S926" s="112">
        <f t="shared" si="364"/>
        <v>0</v>
      </c>
      <c r="T926" s="112">
        <f t="shared" si="364"/>
        <v>0</v>
      </c>
      <c r="U926" s="112">
        <f t="shared" si="364"/>
        <v>0</v>
      </c>
      <c r="V926" s="112">
        <f t="shared" si="364"/>
        <v>0</v>
      </c>
      <c r="W926" s="112">
        <f t="shared" si="364"/>
        <v>0</v>
      </c>
      <c r="X926" s="112">
        <f t="shared" si="364"/>
        <v>0</v>
      </c>
      <c r="Y926" s="112">
        <f t="shared" si="364"/>
        <v>0</v>
      </c>
      <c r="Z926" s="112">
        <f t="shared" si="364"/>
        <v>0</v>
      </c>
      <c r="AA926" s="112">
        <f t="shared" si="364"/>
        <v>0</v>
      </c>
      <c r="AB926" s="112">
        <f t="shared" si="364"/>
        <v>0</v>
      </c>
      <c r="AC926" s="112">
        <f t="shared" si="364"/>
        <v>0</v>
      </c>
      <c r="AD926" s="112">
        <f t="shared" si="364"/>
        <v>0</v>
      </c>
      <c r="AE926" s="112">
        <f t="shared" si="364"/>
        <v>0</v>
      </c>
    </row>
    <row r="927" spans="1:31" s="8" customFormat="1" hidden="1">
      <c r="A927" s="19">
        <f t="shared" si="362"/>
        <v>3</v>
      </c>
      <c r="B927" s="29"/>
      <c r="C927" s="75" t="s">
        <v>438</v>
      </c>
      <c r="D927" s="82"/>
      <c r="E927" s="112">
        <f t="shared" ref="E927:AE927" si="365">SUBTOTAL(9,E928:E937)</f>
        <v>0</v>
      </c>
      <c r="F927" s="112">
        <f t="shared" si="365"/>
        <v>0</v>
      </c>
      <c r="G927" s="112">
        <f t="shared" si="365"/>
        <v>0</v>
      </c>
      <c r="H927" s="112">
        <f t="shared" si="365"/>
        <v>0</v>
      </c>
      <c r="I927" s="112">
        <f t="shared" si="365"/>
        <v>0</v>
      </c>
      <c r="J927" s="112">
        <f t="shared" si="365"/>
        <v>0</v>
      </c>
      <c r="K927" s="112">
        <f t="shared" si="365"/>
        <v>0</v>
      </c>
      <c r="L927" s="112">
        <f t="shared" si="365"/>
        <v>0</v>
      </c>
      <c r="M927" s="112">
        <f t="shared" si="365"/>
        <v>0</v>
      </c>
      <c r="N927" s="112">
        <f t="shared" si="365"/>
        <v>0</v>
      </c>
      <c r="O927" s="112">
        <f t="shared" si="365"/>
        <v>0</v>
      </c>
      <c r="P927" s="112">
        <f t="shared" si="365"/>
        <v>0</v>
      </c>
      <c r="Q927" s="112">
        <f t="shared" si="365"/>
        <v>0</v>
      </c>
      <c r="R927" s="112">
        <f t="shared" si="365"/>
        <v>0</v>
      </c>
      <c r="S927" s="112">
        <f t="shared" si="365"/>
        <v>0</v>
      </c>
      <c r="T927" s="112">
        <f t="shared" si="365"/>
        <v>0</v>
      </c>
      <c r="U927" s="112">
        <f t="shared" si="365"/>
        <v>0</v>
      </c>
      <c r="V927" s="112">
        <f t="shared" si="365"/>
        <v>0</v>
      </c>
      <c r="W927" s="112">
        <f t="shared" si="365"/>
        <v>0</v>
      </c>
      <c r="X927" s="112">
        <f t="shared" si="365"/>
        <v>0</v>
      </c>
      <c r="Y927" s="112">
        <f t="shared" si="365"/>
        <v>0</v>
      </c>
      <c r="Z927" s="112">
        <f t="shared" si="365"/>
        <v>0</v>
      </c>
      <c r="AA927" s="112">
        <f t="shared" si="365"/>
        <v>0</v>
      </c>
      <c r="AB927" s="112">
        <f t="shared" si="365"/>
        <v>0</v>
      </c>
      <c r="AC927" s="112">
        <f t="shared" si="365"/>
        <v>0</v>
      </c>
      <c r="AD927" s="112">
        <f t="shared" si="365"/>
        <v>0</v>
      </c>
      <c r="AE927" s="112">
        <f t="shared" si="365"/>
        <v>0</v>
      </c>
    </row>
    <row r="928" spans="1:31" s="8" customFormat="1" ht="25.5" hidden="1">
      <c r="A928" s="19">
        <f t="shared" si="362"/>
        <v>3</v>
      </c>
      <c r="B928" s="68"/>
      <c r="C928" s="80" t="s">
        <v>142</v>
      </c>
      <c r="D928" s="59" t="s">
        <v>3</v>
      </c>
      <c r="E928" s="112">
        <f t="shared" ref="E928:AE928" si="366">SUBTOTAL(9,E929:E930)</f>
        <v>0</v>
      </c>
      <c r="F928" s="112">
        <f t="shared" si="366"/>
        <v>0</v>
      </c>
      <c r="G928" s="112">
        <f t="shared" si="366"/>
        <v>0</v>
      </c>
      <c r="H928" s="112">
        <f t="shared" si="366"/>
        <v>0</v>
      </c>
      <c r="I928" s="112">
        <f t="shared" si="366"/>
        <v>0</v>
      </c>
      <c r="J928" s="112">
        <f t="shared" si="366"/>
        <v>0</v>
      </c>
      <c r="K928" s="112">
        <f t="shared" si="366"/>
        <v>0</v>
      </c>
      <c r="L928" s="112">
        <f t="shared" si="366"/>
        <v>0</v>
      </c>
      <c r="M928" s="112">
        <f t="shared" si="366"/>
        <v>0</v>
      </c>
      <c r="N928" s="112">
        <f t="shared" si="366"/>
        <v>0</v>
      </c>
      <c r="O928" s="112">
        <f t="shared" si="366"/>
        <v>0</v>
      </c>
      <c r="P928" s="112">
        <f t="shared" si="366"/>
        <v>0</v>
      </c>
      <c r="Q928" s="112">
        <f t="shared" si="366"/>
        <v>0</v>
      </c>
      <c r="R928" s="112">
        <f t="shared" si="366"/>
        <v>0</v>
      </c>
      <c r="S928" s="112">
        <f t="shared" si="366"/>
        <v>0</v>
      </c>
      <c r="T928" s="112">
        <f t="shared" si="366"/>
        <v>0</v>
      </c>
      <c r="U928" s="112">
        <f t="shared" si="366"/>
        <v>0</v>
      </c>
      <c r="V928" s="112">
        <f t="shared" si="366"/>
        <v>0</v>
      </c>
      <c r="W928" s="112">
        <f t="shared" si="366"/>
        <v>0</v>
      </c>
      <c r="X928" s="112">
        <f t="shared" si="366"/>
        <v>0</v>
      </c>
      <c r="Y928" s="112">
        <f t="shared" si="366"/>
        <v>0</v>
      </c>
      <c r="Z928" s="112">
        <f t="shared" si="366"/>
        <v>0</v>
      </c>
      <c r="AA928" s="112">
        <f t="shared" si="366"/>
        <v>0</v>
      </c>
      <c r="AB928" s="112">
        <f t="shared" si="366"/>
        <v>0</v>
      </c>
      <c r="AC928" s="112">
        <f t="shared" si="366"/>
        <v>0</v>
      </c>
      <c r="AD928" s="112">
        <f t="shared" si="366"/>
        <v>0</v>
      </c>
      <c r="AE928" s="112">
        <f t="shared" si="366"/>
        <v>0</v>
      </c>
    </row>
    <row r="929" spans="1:31" s="8" customFormat="1" ht="25.5" hidden="1">
      <c r="A929" s="19">
        <f t="shared" si="362"/>
        <v>3</v>
      </c>
      <c r="B929" s="68"/>
      <c r="C929" s="140" t="s">
        <v>273</v>
      </c>
      <c r="D929" s="59" t="s">
        <v>274</v>
      </c>
      <c r="E929" s="114">
        <f>F929+Y929</f>
        <v>0</v>
      </c>
      <c r="F929" s="114">
        <f>SUM(G929:X929)</f>
        <v>0</v>
      </c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4">
        <f>SUM(Z929:AE929)</f>
        <v>0</v>
      </c>
      <c r="Z929" s="113"/>
      <c r="AA929" s="113"/>
      <c r="AB929" s="113"/>
      <c r="AC929" s="113"/>
      <c r="AD929" s="113"/>
      <c r="AE929" s="113"/>
    </row>
    <row r="930" spans="1:31" s="8" customFormat="1" ht="25.5" hidden="1">
      <c r="A930" s="19">
        <f t="shared" si="362"/>
        <v>3</v>
      </c>
      <c r="B930" s="68"/>
      <c r="C930" s="140" t="s">
        <v>275</v>
      </c>
      <c r="D930" s="59" t="s">
        <v>276</v>
      </c>
      <c r="E930" s="114">
        <f>F930+Y930</f>
        <v>0</v>
      </c>
      <c r="F930" s="114">
        <f>SUM(G930:X930)</f>
        <v>0</v>
      </c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4">
        <f>SUM(Z930:AE930)</f>
        <v>0</v>
      </c>
      <c r="Z930" s="113"/>
      <c r="AA930" s="113"/>
      <c r="AB930" s="113"/>
      <c r="AC930" s="113"/>
      <c r="AD930" s="113"/>
      <c r="AE930" s="113"/>
    </row>
    <row r="931" spans="1:31" s="8" customFormat="1" hidden="1">
      <c r="A931" s="19">
        <f t="shared" si="362"/>
        <v>3</v>
      </c>
      <c r="B931" s="69"/>
      <c r="C931" s="141" t="s">
        <v>141</v>
      </c>
      <c r="D931" s="60" t="s">
        <v>4</v>
      </c>
      <c r="E931" s="114">
        <f>F931+Y931</f>
        <v>0</v>
      </c>
      <c r="F931" s="114">
        <f>SUM(G931:X931)</f>
        <v>0</v>
      </c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4">
        <f>SUM(Z931:AE931)</f>
        <v>0</v>
      </c>
      <c r="Z931" s="113"/>
      <c r="AA931" s="113"/>
      <c r="AB931" s="113"/>
      <c r="AC931" s="113"/>
      <c r="AD931" s="113"/>
      <c r="AE931" s="113"/>
    </row>
    <row r="932" spans="1:31" s="8" customFormat="1" hidden="1">
      <c r="A932" s="19">
        <f t="shared" si="362"/>
        <v>3</v>
      </c>
      <c r="B932" s="69"/>
      <c r="C932" s="80" t="s">
        <v>326</v>
      </c>
      <c r="D932" s="83" t="s">
        <v>316</v>
      </c>
      <c r="E932" s="112">
        <f t="shared" ref="E932:AE932" si="367">SUBTOTAL(9,E933:E936)</f>
        <v>0</v>
      </c>
      <c r="F932" s="112">
        <f t="shared" si="367"/>
        <v>0</v>
      </c>
      <c r="G932" s="112">
        <f t="shared" si="367"/>
        <v>0</v>
      </c>
      <c r="H932" s="112">
        <f t="shared" si="367"/>
        <v>0</v>
      </c>
      <c r="I932" s="112">
        <f t="shared" si="367"/>
        <v>0</v>
      </c>
      <c r="J932" s="112">
        <f t="shared" si="367"/>
        <v>0</v>
      </c>
      <c r="K932" s="112">
        <f t="shared" si="367"/>
        <v>0</v>
      </c>
      <c r="L932" s="112">
        <f t="shared" si="367"/>
        <v>0</v>
      </c>
      <c r="M932" s="112">
        <f t="shared" si="367"/>
        <v>0</v>
      </c>
      <c r="N932" s="112">
        <f t="shared" si="367"/>
        <v>0</v>
      </c>
      <c r="O932" s="112">
        <f t="shared" si="367"/>
        <v>0</v>
      </c>
      <c r="P932" s="112">
        <f t="shared" si="367"/>
        <v>0</v>
      </c>
      <c r="Q932" s="112">
        <f t="shared" si="367"/>
        <v>0</v>
      </c>
      <c r="R932" s="112">
        <f t="shared" si="367"/>
        <v>0</v>
      </c>
      <c r="S932" s="112">
        <f t="shared" si="367"/>
        <v>0</v>
      </c>
      <c r="T932" s="112">
        <f t="shared" si="367"/>
        <v>0</v>
      </c>
      <c r="U932" s="112">
        <f t="shared" si="367"/>
        <v>0</v>
      </c>
      <c r="V932" s="112">
        <f t="shared" si="367"/>
        <v>0</v>
      </c>
      <c r="W932" s="112">
        <f t="shared" si="367"/>
        <v>0</v>
      </c>
      <c r="X932" s="112">
        <f t="shared" si="367"/>
        <v>0</v>
      </c>
      <c r="Y932" s="112">
        <f t="shared" si="367"/>
        <v>0</v>
      </c>
      <c r="Z932" s="112">
        <f t="shared" si="367"/>
        <v>0</v>
      </c>
      <c r="AA932" s="112">
        <f t="shared" si="367"/>
        <v>0</v>
      </c>
      <c r="AB932" s="112">
        <f t="shared" si="367"/>
        <v>0</v>
      </c>
      <c r="AC932" s="112">
        <f t="shared" si="367"/>
        <v>0</v>
      </c>
      <c r="AD932" s="112">
        <f t="shared" si="367"/>
        <v>0</v>
      </c>
      <c r="AE932" s="112">
        <f t="shared" si="367"/>
        <v>0</v>
      </c>
    </row>
    <row r="933" spans="1:31" s="8" customFormat="1" ht="25.5" hidden="1">
      <c r="A933" s="19">
        <f t="shared" si="362"/>
        <v>3</v>
      </c>
      <c r="B933" s="69"/>
      <c r="C933" s="142" t="s">
        <v>140</v>
      </c>
      <c r="D933" s="83" t="s">
        <v>131</v>
      </c>
      <c r="E933" s="114">
        <f t="shared" ref="E933:E946" si="368">F933+Y933</f>
        <v>0</v>
      </c>
      <c r="F933" s="114">
        <f t="shared" ref="F933:F946" si="369">SUM(G933:X933)</f>
        <v>0</v>
      </c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4">
        <f t="shared" ref="Y933:Y946" si="370">SUM(Z933:AE933)</f>
        <v>0</v>
      </c>
      <c r="Z933" s="113"/>
      <c r="AA933" s="113"/>
      <c r="AB933" s="113"/>
      <c r="AC933" s="113"/>
      <c r="AD933" s="113"/>
      <c r="AE933" s="113"/>
    </row>
    <row r="934" spans="1:31" s="8" customFormat="1" hidden="1">
      <c r="A934" s="19">
        <f t="shared" si="362"/>
        <v>3</v>
      </c>
      <c r="B934" s="69"/>
      <c r="C934" s="140" t="s">
        <v>137</v>
      </c>
      <c r="D934" s="83" t="s">
        <v>133</v>
      </c>
      <c r="E934" s="114">
        <f t="shared" si="368"/>
        <v>0</v>
      </c>
      <c r="F934" s="114">
        <f t="shared" si="369"/>
        <v>0</v>
      </c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4">
        <f t="shared" si="370"/>
        <v>0</v>
      </c>
      <c r="Z934" s="113"/>
      <c r="AA934" s="113"/>
      <c r="AB934" s="113"/>
      <c r="AC934" s="113"/>
      <c r="AD934" s="113"/>
      <c r="AE934" s="113"/>
    </row>
    <row r="935" spans="1:31" s="8" customFormat="1" hidden="1">
      <c r="A935" s="19">
        <f t="shared" si="362"/>
        <v>3</v>
      </c>
      <c r="B935" s="69"/>
      <c r="C935" s="140" t="s">
        <v>449</v>
      </c>
      <c r="D935" s="83" t="s">
        <v>134</v>
      </c>
      <c r="E935" s="114">
        <f t="shared" si="368"/>
        <v>0</v>
      </c>
      <c r="F935" s="114">
        <f t="shared" si="369"/>
        <v>0</v>
      </c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4">
        <f t="shared" si="370"/>
        <v>0</v>
      </c>
      <c r="Z935" s="113"/>
      <c r="AA935" s="113"/>
      <c r="AB935" s="113"/>
      <c r="AC935" s="113"/>
      <c r="AD935" s="113"/>
      <c r="AE935" s="113"/>
    </row>
    <row r="936" spans="1:31" s="8" customFormat="1" ht="25.5" hidden="1">
      <c r="A936" s="19">
        <f t="shared" si="362"/>
        <v>3</v>
      </c>
      <c r="B936" s="69"/>
      <c r="C936" s="140" t="s">
        <v>138</v>
      </c>
      <c r="D936" s="83" t="s">
        <v>135</v>
      </c>
      <c r="E936" s="114">
        <f t="shared" si="368"/>
        <v>0</v>
      </c>
      <c r="F936" s="114">
        <f t="shared" si="369"/>
        <v>0</v>
      </c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4">
        <f t="shared" si="370"/>
        <v>0</v>
      </c>
      <c r="Z936" s="113"/>
      <c r="AA936" s="113"/>
      <c r="AB936" s="113"/>
      <c r="AC936" s="113"/>
      <c r="AD936" s="113"/>
      <c r="AE936" s="113"/>
    </row>
    <row r="937" spans="1:31" s="8" customFormat="1" hidden="1">
      <c r="A937" s="19">
        <f t="shared" si="362"/>
        <v>3</v>
      </c>
      <c r="B937" s="69"/>
      <c r="C937" s="79" t="s">
        <v>139</v>
      </c>
      <c r="D937" s="83" t="s">
        <v>6</v>
      </c>
      <c r="E937" s="114">
        <f t="shared" si="368"/>
        <v>0</v>
      </c>
      <c r="F937" s="114">
        <f t="shared" si="369"/>
        <v>0</v>
      </c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4">
        <f t="shared" si="370"/>
        <v>0</v>
      </c>
      <c r="Z937" s="113"/>
      <c r="AA937" s="113"/>
      <c r="AB937" s="113"/>
      <c r="AC937" s="113"/>
      <c r="AD937" s="113"/>
      <c r="AE937" s="113"/>
    </row>
    <row r="938" spans="1:31" s="8" customFormat="1" hidden="1">
      <c r="A938" s="19">
        <f t="shared" si="362"/>
        <v>3</v>
      </c>
      <c r="B938" s="69"/>
      <c r="C938" s="86" t="s">
        <v>96</v>
      </c>
      <c r="D938" s="60" t="s">
        <v>7</v>
      </c>
      <c r="E938" s="114">
        <f t="shared" si="368"/>
        <v>0</v>
      </c>
      <c r="F938" s="114">
        <f t="shared" si="369"/>
        <v>0</v>
      </c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4">
        <f t="shared" si="370"/>
        <v>0</v>
      </c>
      <c r="Z938" s="113"/>
      <c r="AA938" s="113"/>
      <c r="AB938" s="113"/>
      <c r="AC938" s="113"/>
      <c r="AD938" s="113"/>
      <c r="AE938" s="113"/>
    </row>
    <row r="939" spans="1:31" s="8" customFormat="1" hidden="1">
      <c r="A939" s="19">
        <f t="shared" si="362"/>
        <v>3</v>
      </c>
      <c r="B939" s="69"/>
      <c r="C939" s="86" t="s">
        <v>327</v>
      </c>
      <c r="D939" s="60" t="s">
        <v>12</v>
      </c>
      <c r="E939" s="114">
        <f t="shared" si="368"/>
        <v>0</v>
      </c>
      <c r="F939" s="114">
        <f t="shared" si="369"/>
        <v>0</v>
      </c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4">
        <f t="shared" si="370"/>
        <v>0</v>
      </c>
      <c r="Z939" s="113"/>
      <c r="AA939" s="113"/>
      <c r="AB939" s="113"/>
      <c r="AC939" s="113"/>
      <c r="AD939" s="113"/>
      <c r="AE939" s="113"/>
    </row>
    <row r="940" spans="1:31" s="8" customFormat="1" hidden="1">
      <c r="A940" s="19">
        <f t="shared" si="362"/>
        <v>3</v>
      </c>
      <c r="B940" s="70"/>
      <c r="C940" s="74" t="s">
        <v>116</v>
      </c>
      <c r="D940" s="72" t="s">
        <v>22</v>
      </c>
      <c r="E940" s="114">
        <f t="shared" si="368"/>
        <v>0</v>
      </c>
      <c r="F940" s="114">
        <f t="shared" si="369"/>
        <v>0</v>
      </c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4">
        <f t="shared" si="370"/>
        <v>0</v>
      </c>
      <c r="Z940" s="113"/>
      <c r="AA940" s="113"/>
      <c r="AB940" s="113"/>
      <c r="AC940" s="113"/>
      <c r="AD940" s="113"/>
      <c r="AE940" s="113"/>
    </row>
    <row r="941" spans="1:31" s="8" customFormat="1" hidden="1">
      <c r="A941" s="19">
        <f t="shared" si="362"/>
        <v>3</v>
      </c>
      <c r="B941" s="70"/>
      <c r="C941" s="74" t="s">
        <v>98</v>
      </c>
      <c r="D941" s="71" t="s">
        <v>24</v>
      </c>
      <c r="E941" s="114">
        <f>F941+Y941</f>
        <v>0</v>
      </c>
      <c r="F941" s="114">
        <f>SUM(G941:X941)</f>
        <v>0</v>
      </c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4">
        <f>SUM(Z941:AE941)</f>
        <v>0</v>
      </c>
      <c r="Z941" s="113"/>
      <c r="AA941" s="113"/>
      <c r="AB941" s="113"/>
      <c r="AC941" s="113"/>
      <c r="AD941" s="113"/>
      <c r="AE941" s="113"/>
    </row>
    <row r="942" spans="1:31" s="8" customFormat="1" hidden="1">
      <c r="A942" s="19">
        <f t="shared" si="362"/>
        <v>3</v>
      </c>
      <c r="B942" s="29"/>
      <c r="C942" s="75" t="s">
        <v>450</v>
      </c>
      <c r="D942" s="82"/>
      <c r="E942" s="112">
        <f t="shared" ref="E942:AE942" si="371">SUBTOTAL(9,E943:E945)</f>
        <v>0</v>
      </c>
      <c r="F942" s="112">
        <f t="shared" si="371"/>
        <v>0</v>
      </c>
      <c r="G942" s="112">
        <f t="shared" si="371"/>
        <v>0</v>
      </c>
      <c r="H942" s="112">
        <f t="shared" si="371"/>
        <v>0</v>
      </c>
      <c r="I942" s="112">
        <f t="shared" si="371"/>
        <v>0</v>
      </c>
      <c r="J942" s="112">
        <f t="shared" si="371"/>
        <v>0</v>
      </c>
      <c r="K942" s="112">
        <f t="shared" si="371"/>
        <v>0</v>
      </c>
      <c r="L942" s="112">
        <f t="shared" si="371"/>
        <v>0</v>
      </c>
      <c r="M942" s="112">
        <f t="shared" si="371"/>
        <v>0</v>
      </c>
      <c r="N942" s="112">
        <f t="shared" si="371"/>
        <v>0</v>
      </c>
      <c r="O942" s="112">
        <f t="shared" si="371"/>
        <v>0</v>
      </c>
      <c r="P942" s="112">
        <f t="shared" si="371"/>
        <v>0</v>
      </c>
      <c r="Q942" s="112">
        <f t="shared" si="371"/>
        <v>0</v>
      </c>
      <c r="R942" s="112">
        <f t="shared" si="371"/>
        <v>0</v>
      </c>
      <c r="S942" s="112">
        <f t="shared" si="371"/>
        <v>0</v>
      </c>
      <c r="T942" s="112">
        <f t="shared" si="371"/>
        <v>0</v>
      </c>
      <c r="U942" s="112">
        <f t="shared" si="371"/>
        <v>0</v>
      </c>
      <c r="V942" s="112">
        <f t="shared" si="371"/>
        <v>0</v>
      </c>
      <c r="W942" s="112">
        <f t="shared" si="371"/>
        <v>0</v>
      </c>
      <c r="X942" s="112">
        <f t="shared" si="371"/>
        <v>0</v>
      </c>
      <c r="Y942" s="112">
        <f t="shared" si="371"/>
        <v>0</v>
      </c>
      <c r="Z942" s="112">
        <f t="shared" si="371"/>
        <v>0</v>
      </c>
      <c r="AA942" s="112">
        <f t="shared" si="371"/>
        <v>0</v>
      </c>
      <c r="AB942" s="112">
        <f t="shared" si="371"/>
        <v>0</v>
      </c>
      <c r="AC942" s="112">
        <f t="shared" si="371"/>
        <v>0</v>
      </c>
      <c r="AD942" s="112">
        <f t="shared" si="371"/>
        <v>0</v>
      </c>
      <c r="AE942" s="112">
        <f t="shared" si="371"/>
        <v>0</v>
      </c>
    </row>
    <row r="943" spans="1:31" s="8" customFormat="1" hidden="1">
      <c r="A943" s="19">
        <f t="shared" si="362"/>
        <v>3</v>
      </c>
      <c r="B943" s="70"/>
      <c r="C943" s="101" t="s">
        <v>451</v>
      </c>
      <c r="D943" s="71" t="s">
        <v>118</v>
      </c>
      <c r="E943" s="114">
        <f t="shared" si="368"/>
        <v>0</v>
      </c>
      <c r="F943" s="114">
        <f t="shared" si="369"/>
        <v>0</v>
      </c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4">
        <f t="shared" si="370"/>
        <v>0</v>
      </c>
      <c r="Z943" s="113"/>
      <c r="AA943" s="113"/>
      <c r="AB943" s="113"/>
      <c r="AC943" s="113"/>
      <c r="AD943" s="113"/>
      <c r="AE943" s="113"/>
    </row>
    <row r="944" spans="1:31" s="8" customFormat="1" hidden="1">
      <c r="A944" s="19">
        <f t="shared" si="362"/>
        <v>3</v>
      </c>
      <c r="B944" s="70"/>
      <c r="C944" s="183" t="s">
        <v>477</v>
      </c>
      <c r="D944" s="184" t="s">
        <v>478</v>
      </c>
      <c r="E944" s="114">
        <f>F944+Y944</f>
        <v>0</v>
      </c>
      <c r="F944" s="114">
        <f>SUM(G944:X944)</f>
        <v>0</v>
      </c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4">
        <f>SUM(Z944:AE944)</f>
        <v>0</v>
      </c>
      <c r="Z944" s="113"/>
      <c r="AA944" s="113"/>
      <c r="AB944" s="113"/>
      <c r="AC944" s="113"/>
      <c r="AD944" s="113"/>
      <c r="AE944" s="113"/>
    </row>
    <row r="945" spans="1:31" s="8" customFormat="1" ht="25.5" hidden="1">
      <c r="A945" s="19">
        <f t="shared" si="362"/>
        <v>3</v>
      </c>
      <c r="B945" s="70"/>
      <c r="C945" s="101" t="s">
        <v>476</v>
      </c>
      <c r="D945" s="72" t="s">
        <v>26</v>
      </c>
      <c r="E945" s="114">
        <f t="shared" si="368"/>
        <v>0</v>
      </c>
      <c r="F945" s="114">
        <f t="shared" si="369"/>
        <v>0</v>
      </c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4">
        <f t="shared" si="370"/>
        <v>0</v>
      </c>
      <c r="Z945" s="113"/>
      <c r="AA945" s="113"/>
      <c r="AB945" s="113"/>
      <c r="AC945" s="113"/>
      <c r="AD945" s="113"/>
      <c r="AE945" s="113"/>
    </row>
    <row r="946" spans="1:31" s="8" customFormat="1" ht="25.5" hidden="1">
      <c r="A946" s="19">
        <f t="shared" si="362"/>
        <v>3</v>
      </c>
      <c r="B946" s="70"/>
      <c r="C946" s="75" t="s">
        <v>117</v>
      </c>
      <c r="D946" s="72" t="s">
        <v>27</v>
      </c>
      <c r="E946" s="114">
        <f t="shared" si="368"/>
        <v>0</v>
      </c>
      <c r="F946" s="114">
        <f t="shared" si="369"/>
        <v>0</v>
      </c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4">
        <f t="shared" si="370"/>
        <v>0</v>
      </c>
      <c r="Z946" s="113"/>
      <c r="AA946" s="113"/>
      <c r="AB946" s="113"/>
      <c r="AC946" s="113"/>
      <c r="AD946" s="113"/>
      <c r="AE946" s="113"/>
    </row>
    <row r="947" spans="1:31" s="8" customFormat="1" hidden="1">
      <c r="A947" s="19">
        <f t="shared" si="362"/>
        <v>3</v>
      </c>
      <c r="B947" s="28" t="s">
        <v>14</v>
      </c>
      <c r="C947" s="76" t="s">
        <v>328</v>
      </c>
      <c r="D947" s="72" t="s">
        <v>217</v>
      </c>
      <c r="E947" s="114">
        <f t="shared" ref="E947:AE947" si="372">SUBTOTAL(9,E948:E949)</f>
        <v>0</v>
      </c>
      <c r="F947" s="114">
        <f t="shared" si="372"/>
        <v>0</v>
      </c>
      <c r="G947" s="112">
        <f t="shared" si="372"/>
        <v>0</v>
      </c>
      <c r="H947" s="112">
        <f t="shared" si="372"/>
        <v>0</v>
      </c>
      <c r="I947" s="112">
        <f t="shared" si="372"/>
        <v>0</v>
      </c>
      <c r="J947" s="112">
        <f t="shared" si="372"/>
        <v>0</v>
      </c>
      <c r="K947" s="112">
        <f t="shared" si="372"/>
        <v>0</v>
      </c>
      <c r="L947" s="112">
        <f t="shared" si="372"/>
        <v>0</v>
      </c>
      <c r="M947" s="112">
        <f t="shared" si="372"/>
        <v>0</v>
      </c>
      <c r="N947" s="112">
        <f t="shared" si="372"/>
        <v>0</v>
      </c>
      <c r="O947" s="112">
        <f t="shared" si="372"/>
        <v>0</v>
      </c>
      <c r="P947" s="112">
        <f t="shared" si="372"/>
        <v>0</v>
      </c>
      <c r="Q947" s="112">
        <f t="shared" si="372"/>
        <v>0</v>
      </c>
      <c r="R947" s="112">
        <f t="shared" si="372"/>
        <v>0</v>
      </c>
      <c r="S947" s="112">
        <f t="shared" si="372"/>
        <v>0</v>
      </c>
      <c r="T947" s="112">
        <f t="shared" si="372"/>
        <v>0</v>
      </c>
      <c r="U947" s="112">
        <f t="shared" si="372"/>
        <v>0</v>
      </c>
      <c r="V947" s="112">
        <f t="shared" si="372"/>
        <v>0</v>
      </c>
      <c r="W947" s="112">
        <f t="shared" si="372"/>
        <v>0</v>
      </c>
      <c r="X947" s="112">
        <f t="shared" si="372"/>
        <v>0</v>
      </c>
      <c r="Y947" s="114">
        <f t="shared" si="372"/>
        <v>0</v>
      </c>
      <c r="Z947" s="112">
        <f t="shared" si="372"/>
        <v>0</v>
      </c>
      <c r="AA947" s="112">
        <f t="shared" si="372"/>
        <v>0</v>
      </c>
      <c r="AB947" s="112">
        <f t="shared" si="372"/>
        <v>0</v>
      </c>
      <c r="AC947" s="112">
        <f t="shared" si="372"/>
        <v>0</v>
      </c>
      <c r="AD947" s="112">
        <f t="shared" si="372"/>
        <v>0</v>
      </c>
      <c r="AE947" s="112">
        <f t="shared" si="372"/>
        <v>0</v>
      </c>
    </row>
    <row r="948" spans="1:31" s="8" customFormat="1" hidden="1">
      <c r="A948" s="19">
        <f t="shared" si="362"/>
        <v>3</v>
      </c>
      <c r="B948" s="70"/>
      <c r="C948" s="74" t="s">
        <v>329</v>
      </c>
      <c r="D948" s="71" t="s">
        <v>310</v>
      </c>
      <c r="E948" s="114">
        <f>F948+Y948</f>
        <v>0</v>
      </c>
      <c r="F948" s="114">
        <f>SUM(G948:X948)</f>
        <v>0</v>
      </c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4">
        <f>SUM(Z948:AE948)</f>
        <v>0</v>
      </c>
      <c r="Z948" s="113"/>
      <c r="AA948" s="113"/>
      <c r="AB948" s="113"/>
      <c r="AC948" s="113"/>
      <c r="AD948" s="113"/>
      <c r="AE948" s="113"/>
    </row>
    <row r="949" spans="1:31" s="8" customFormat="1" hidden="1">
      <c r="A949" s="19">
        <f t="shared" si="362"/>
        <v>3</v>
      </c>
      <c r="B949" s="70"/>
      <c r="C949" s="74" t="s">
        <v>330</v>
      </c>
      <c r="D949" s="71" t="s">
        <v>311</v>
      </c>
      <c r="E949" s="114">
        <f>F949+Y949</f>
        <v>0</v>
      </c>
      <c r="F949" s="114">
        <f>SUM(G949:X949)</f>
        <v>0</v>
      </c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4">
        <f>SUM(Z949:AE949)</f>
        <v>0</v>
      </c>
      <c r="Z949" s="113"/>
      <c r="AA949" s="113"/>
      <c r="AB949" s="113"/>
      <c r="AC949" s="113"/>
      <c r="AD949" s="113"/>
      <c r="AE949" s="113"/>
    </row>
    <row r="950" spans="1:31" s="8" customFormat="1" hidden="1">
      <c r="A950" s="19">
        <f t="shared" si="362"/>
        <v>3</v>
      </c>
      <c r="B950" s="28" t="s">
        <v>25</v>
      </c>
      <c r="C950" s="76" t="s">
        <v>119</v>
      </c>
      <c r="D950" s="72"/>
      <c r="E950" s="112">
        <f t="shared" ref="E950:AE950" si="373">SUBTOTAL(9,E951:E955)</f>
        <v>0</v>
      </c>
      <c r="F950" s="112">
        <f t="shared" si="373"/>
        <v>0</v>
      </c>
      <c r="G950" s="112">
        <f t="shared" si="373"/>
        <v>0</v>
      </c>
      <c r="H950" s="112">
        <f t="shared" si="373"/>
        <v>0</v>
      </c>
      <c r="I950" s="112">
        <f t="shared" si="373"/>
        <v>0</v>
      </c>
      <c r="J950" s="112">
        <f t="shared" si="373"/>
        <v>0</v>
      </c>
      <c r="K950" s="112">
        <f t="shared" si="373"/>
        <v>0</v>
      </c>
      <c r="L950" s="112">
        <f t="shared" si="373"/>
        <v>0</v>
      </c>
      <c r="M950" s="112">
        <f t="shared" si="373"/>
        <v>0</v>
      </c>
      <c r="N950" s="112">
        <f t="shared" si="373"/>
        <v>0</v>
      </c>
      <c r="O950" s="112">
        <f t="shared" si="373"/>
        <v>0</v>
      </c>
      <c r="P950" s="112">
        <f t="shared" si="373"/>
        <v>0</v>
      </c>
      <c r="Q950" s="112">
        <f t="shared" si="373"/>
        <v>0</v>
      </c>
      <c r="R950" s="112">
        <f t="shared" si="373"/>
        <v>0</v>
      </c>
      <c r="S950" s="112">
        <f t="shared" si="373"/>
        <v>0</v>
      </c>
      <c r="T950" s="112">
        <f t="shared" si="373"/>
        <v>0</v>
      </c>
      <c r="U950" s="112">
        <f t="shared" si="373"/>
        <v>0</v>
      </c>
      <c r="V950" s="112">
        <f t="shared" si="373"/>
        <v>0</v>
      </c>
      <c r="W950" s="112">
        <f t="shared" si="373"/>
        <v>0</v>
      </c>
      <c r="X950" s="112">
        <f t="shared" si="373"/>
        <v>0</v>
      </c>
      <c r="Y950" s="112">
        <f t="shared" si="373"/>
        <v>0</v>
      </c>
      <c r="Z950" s="112">
        <f t="shared" si="373"/>
        <v>0</v>
      </c>
      <c r="AA950" s="112">
        <f t="shared" si="373"/>
        <v>0</v>
      </c>
      <c r="AB950" s="112">
        <f t="shared" si="373"/>
        <v>0</v>
      </c>
      <c r="AC950" s="112">
        <f t="shared" si="373"/>
        <v>0</v>
      </c>
      <c r="AD950" s="112">
        <f t="shared" si="373"/>
        <v>0</v>
      </c>
      <c r="AE950" s="112">
        <f t="shared" si="373"/>
        <v>0</v>
      </c>
    </row>
    <row r="951" spans="1:31" s="8" customFormat="1" hidden="1">
      <c r="A951" s="19">
        <f t="shared" si="362"/>
        <v>3</v>
      </c>
      <c r="B951" s="70"/>
      <c r="C951" s="74" t="s">
        <v>181</v>
      </c>
      <c r="D951" s="71" t="s">
        <v>182</v>
      </c>
      <c r="E951" s="114">
        <f>F951+Y951</f>
        <v>0</v>
      </c>
      <c r="F951" s="114">
        <f>SUM(G951:X951)</f>
        <v>0</v>
      </c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4">
        <f>SUM(Z951:AE951)</f>
        <v>0</v>
      </c>
      <c r="Z951" s="113"/>
      <c r="AA951" s="113"/>
      <c r="AB951" s="113"/>
      <c r="AC951" s="113"/>
      <c r="AD951" s="113"/>
      <c r="AE951" s="113"/>
    </row>
    <row r="952" spans="1:31" s="8" customFormat="1" hidden="1">
      <c r="A952" s="19">
        <f t="shared" si="362"/>
        <v>3</v>
      </c>
      <c r="B952" s="70"/>
      <c r="C952" s="74" t="s">
        <v>183</v>
      </c>
      <c r="D952" s="71" t="s">
        <v>184</v>
      </c>
      <c r="E952" s="114">
        <f>F952+Y952</f>
        <v>0</v>
      </c>
      <c r="F952" s="114">
        <f>SUM(G952:X952)</f>
        <v>0</v>
      </c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4">
        <f>SUM(Z952:AE952)</f>
        <v>0</v>
      </c>
      <c r="Z952" s="113"/>
      <c r="AA952" s="113"/>
      <c r="AB952" s="113"/>
      <c r="AC952" s="113"/>
      <c r="AD952" s="113"/>
      <c r="AE952" s="113"/>
    </row>
    <row r="953" spans="1:31" s="8" customFormat="1" hidden="1">
      <c r="A953" s="19">
        <f t="shared" si="362"/>
        <v>3</v>
      </c>
      <c r="B953" s="70"/>
      <c r="C953" s="74" t="s">
        <v>185</v>
      </c>
      <c r="D953" s="71" t="s">
        <v>186</v>
      </c>
      <c r="E953" s="114">
        <f>F953+Y953</f>
        <v>0</v>
      </c>
      <c r="F953" s="114">
        <f>SUM(G953:X953)</f>
        <v>0</v>
      </c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4">
        <f>SUM(Z953:AE953)</f>
        <v>0</v>
      </c>
      <c r="Z953" s="113"/>
      <c r="AA953" s="113"/>
      <c r="AB953" s="113"/>
      <c r="AC953" s="113"/>
      <c r="AD953" s="113"/>
      <c r="AE953" s="113"/>
    </row>
    <row r="954" spans="1:31" s="8" customFormat="1" hidden="1">
      <c r="A954" s="19">
        <f t="shared" si="362"/>
        <v>3</v>
      </c>
      <c r="B954" s="70"/>
      <c r="C954" s="74" t="s">
        <v>187</v>
      </c>
      <c r="D954" s="71" t="s">
        <v>188</v>
      </c>
      <c r="E954" s="114">
        <f>F954+Y954</f>
        <v>0</v>
      </c>
      <c r="F954" s="114">
        <f>SUM(G954:X954)</f>
        <v>0</v>
      </c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4">
        <f>SUM(Z954:AE954)</f>
        <v>0</v>
      </c>
      <c r="Z954" s="113"/>
      <c r="AA954" s="113"/>
      <c r="AB954" s="113"/>
      <c r="AC954" s="113"/>
      <c r="AD954" s="113"/>
      <c r="AE954" s="113"/>
    </row>
    <row r="955" spans="1:31" s="8" customFormat="1" hidden="1">
      <c r="A955" s="19">
        <f t="shared" si="362"/>
        <v>3</v>
      </c>
      <c r="B955" s="70"/>
      <c r="C955" s="74" t="s">
        <v>29</v>
      </c>
      <c r="D955" s="71" t="s">
        <v>115</v>
      </c>
      <c r="E955" s="114">
        <f>F955+Y955</f>
        <v>0</v>
      </c>
      <c r="F955" s="114">
        <f>SUM(G955:X955)</f>
        <v>0</v>
      </c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4">
        <f>SUM(Z955:AE955)</f>
        <v>0</v>
      </c>
      <c r="Z955" s="113"/>
      <c r="AA955" s="113"/>
      <c r="AB955" s="113"/>
      <c r="AC955" s="113"/>
      <c r="AD955" s="113"/>
      <c r="AE955" s="113"/>
    </row>
    <row r="956" spans="1:31" s="8" customFormat="1" hidden="1">
      <c r="A956" s="91">
        <f>A957</f>
        <v>3</v>
      </c>
      <c r="B956" s="30"/>
      <c r="C956" s="26"/>
      <c r="D956" s="31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</row>
    <row r="957" spans="1:31" s="8" customFormat="1" hidden="1">
      <c r="A957" s="179">
        <f>MIN(A958:A968)</f>
        <v>3</v>
      </c>
      <c r="B957" s="30"/>
      <c r="C957" s="78" t="s">
        <v>123</v>
      </c>
      <c r="D957" s="31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</row>
    <row r="958" spans="1:31" s="8" customFormat="1" hidden="1">
      <c r="A958" s="19">
        <f t="shared" ref="A958:A968" si="374">IF(MAX(E958:AF958)=0,IF(MIN(E958:AF958)=0,3,2),2)</f>
        <v>3</v>
      </c>
      <c r="B958" s="30"/>
      <c r="C958" s="26" t="s">
        <v>189</v>
      </c>
      <c r="D958" s="71"/>
      <c r="E958" s="115">
        <f t="shared" ref="E958:AE958" si="375">E960+E967</f>
        <v>0</v>
      </c>
      <c r="F958" s="115">
        <f t="shared" si="375"/>
        <v>0</v>
      </c>
      <c r="G958" s="115">
        <f t="shared" si="375"/>
        <v>0</v>
      </c>
      <c r="H958" s="115">
        <f t="shared" si="375"/>
        <v>0</v>
      </c>
      <c r="I958" s="115">
        <f t="shared" si="375"/>
        <v>0</v>
      </c>
      <c r="J958" s="115">
        <f t="shared" si="375"/>
        <v>0</v>
      </c>
      <c r="K958" s="115">
        <f t="shared" si="375"/>
        <v>0</v>
      </c>
      <c r="L958" s="115">
        <f t="shared" si="375"/>
        <v>0</v>
      </c>
      <c r="M958" s="115">
        <f t="shared" si="375"/>
        <v>0</v>
      </c>
      <c r="N958" s="115">
        <f t="shared" si="375"/>
        <v>0</v>
      </c>
      <c r="O958" s="115">
        <f t="shared" si="375"/>
        <v>0</v>
      </c>
      <c r="P958" s="115">
        <f t="shared" si="375"/>
        <v>0</v>
      </c>
      <c r="Q958" s="115">
        <f t="shared" si="375"/>
        <v>0</v>
      </c>
      <c r="R958" s="115">
        <f t="shared" si="375"/>
        <v>0</v>
      </c>
      <c r="S958" s="115">
        <f t="shared" si="375"/>
        <v>0</v>
      </c>
      <c r="T958" s="115">
        <f t="shared" si="375"/>
        <v>0</v>
      </c>
      <c r="U958" s="115">
        <f t="shared" si="375"/>
        <v>0</v>
      </c>
      <c r="V958" s="115">
        <f t="shared" si="375"/>
        <v>0</v>
      </c>
      <c r="W958" s="115">
        <f t="shared" si="375"/>
        <v>0</v>
      </c>
      <c r="X958" s="115">
        <f t="shared" si="375"/>
        <v>0</v>
      </c>
      <c r="Y958" s="115">
        <f t="shared" si="375"/>
        <v>0</v>
      </c>
      <c r="Z958" s="115">
        <f t="shared" si="375"/>
        <v>0</v>
      </c>
      <c r="AA958" s="115">
        <f t="shared" si="375"/>
        <v>0</v>
      </c>
      <c r="AB958" s="115">
        <f t="shared" si="375"/>
        <v>0</v>
      </c>
      <c r="AC958" s="115">
        <f t="shared" si="375"/>
        <v>0</v>
      </c>
      <c r="AD958" s="115">
        <f t="shared" si="375"/>
        <v>0</v>
      </c>
      <c r="AE958" s="115">
        <f t="shared" si="375"/>
        <v>0</v>
      </c>
    </row>
    <row r="959" spans="1:31" s="8" customFormat="1" hidden="1">
      <c r="A959" s="19">
        <f t="shared" si="374"/>
        <v>3</v>
      </c>
      <c r="B959" s="30"/>
      <c r="C959" s="26" t="s">
        <v>190</v>
      </c>
      <c r="D959" s="71"/>
      <c r="E959" s="115">
        <f t="shared" ref="E959:AE959" si="376">E963+E968</f>
        <v>0</v>
      </c>
      <c r="F959" s="115">
        <f t="shared" si="376"/>
        <v>0</v>
      </c>
      <c r="G959" s="115">
        <f t="shared" si="376"/>
        <v>0</v>
      </c>
      <c r="H959" s="115">
        <f t="shared" si="376"/>
        <v>0</v>
      </c>
      <c r="I959" s="115">
        <f t="shared" si="376"/>
        <v>0</v>
      </c>
      <c r="J959" s="115">
        <f t="shared" si="376"/>
        <v>0</v>
      </c>
      <c r="K959" s="115">
        <f t="shared" si="376"/>
        <v>0</v>
      </c>
      <c r="L959" s="115">
        <f t="shared" si="376"/>
        <v>0</v>
      </c>
      <c r="M959" s="115">
        <f t="shared" si="376"/>
        <v>0</v>
      </c>
      <c r="N959" s="115">
        <f t="shared" si="376"/>
        <v>0</v>
      </c>
      <c r="O959" s="115">
        <f t="shared" si="376"/>
        <v>0</v>
      </c>
      <c r="P959" s="115">
        <f t="shared" si="376"/>
        <v>0</v>
      </c>
      <c r="Q959" s="115">
        <f t="shared" si="376"/>
        <v>0</v>
      </c>
      <c r="R959" s="115">
        <f t="shared" si="376"/>
        <v>0</v>
      </c>
      <c r="S959" s="115">
        <f t="shared" si="376"/>
        <v>0</v>
      </c>
      <c r="T959" s="115">
        <f t="shared" si="376"/>
        <v>0</v>
      </c>
      <c r="U959" s="115">
        <f t="shared" si="376"/>
        <v>0</v>
      </c>
      <c r="V959" s="115">
        <f t="shared" si="376"/>
        <v>0</v>
      </c>
      <c r="W959" s="115">
        <f t="shared" si="376"/>
        <v>0</v>
      </c>
      <c r="X959" s="115">
        <f t="shared" si="376"/>
        <v>0</v>
      </c>
      <c r="Y959" s="115">
        <f t="shared" si="376"/>
        <v>0</v>
      </c>
      <c r="Z959" s="115">
        <f t="shared" si="376"/>
        <v>0</v>
      </c>
      <c r="AA959" s="115">
        <f t="shared" si="376"/>
        <v>0</v>
      </c>
      <c r="AB959" s="115">
        <f t="shared" si="376"/>
        <v>0</v>
      </c>
      <c r="AC959" s="115">
        <f t="shared" si="376"/>
        <v>0</v>
      </c>
      <c r="AD959" s="115">
        <f t="shared" si="376"/>
        <v>0</v>
      </c>
      <c r="AE959" s="115">
        <f t="shared" si="376"/>
        <v>0</v>
      </c>
    </row>
    <row r="960" spans="1:31" s="8" customFormat="1" hidden="1">
      <c r="A960" s="19">
        <f t="shared" si="374"/>
        <v>3</v>
      </c>
      <c r="B960" s="30"/>
      <c r="C960" s="26" t="s">
        <v>121</v>
      </c>
      <c r="D960" s="71"/>
      <c r="E960" s="115">
        <f t="shared" ref="E960:AE960" si="377">SUM(E961:E962)</f>
        <v>0</v>
      </c>
      <c r="F960" s="115">
        <f t="shared" si="377"/>
        <v>0</v>
      </c>
      <c r="G960" s="115">
        <f t="shared" si="377"/>
        <v>0</v>
      </c>
      <c r="H960" s="115">
        <f t="shared" si="377"/>
        <v>0</v>
      </c>
      <c r="I960" s="115">
        <f t="shared" si="377"/>
        <v>0</v>
      </c>
      <c r="J960" s="115">
        <f t="shared" si="377"/>
        <v>0</v>
      </c>
      <c r="K960" s="115">
        <f t="shared" si="377"/>
        <v>0</v>
      </c>
      <c r="L960" s="115">
        <f t="shared" si="377"/>
        <v>0</v>
      </c>
      <c r="M960" s="115">
        <f t="shared" si="377"/>
        <v>0</v>
      </c>
      <c r="N960" s="115">
        <f t="shared" si="377"/>
        <v>0</v>
      </c>
      <c r="O960" s="115">
        <f t="shared" si="377"/>
        <v>0</v>
      </c>
      <c r="P960" s="115">
        <f t="shared" si="377"/>
        <v>0</v>
      </c>
      <c r="Q960" s="115">
        <f t="shared" si="377"/>
        <v>0</v>
      </c>
      <c r="R960" s="115">
        <f t="shared" si="377"/>
        <v>0</v>
      </c>
      <c r="S960" s="115">
        <f t="shared" si="377"/>
        <v>0</v>
      </c>
      <c r="T960" s="115">
        <f t="shared" si="377"/>
        <v>0</v>
      </c>
      <c r="U960" s="115">
        <f t="shared" si="377"/>
        <v>0</v>
      </c>
      <c r="V960" s="115">
        <f t="shared" si="377"/>
        <v>0</v>
      </c>
      <c r="W960" s="115">
        <f t="shared" si="377"/>
        <v>0</v>
      </c>
      <c r="X960" s="115">
        <f t="shared" si="377"/>
        <v>0</v>
      </c>
      <c r="Y960" s="115">
        <f t="shared" si="377"/>
        <v>0</v>
      </c>
      <c r="Z960" s="115">
        <f t="shared" si="377"/>
        <v>0</v>
      </c>
      <c r="AA960" s="115">
        <f t="shared" si="377"/>
        <v>0</v>
      </c>
      <c r="AB960" s="115">
        <f t="shared" si="377"/>
        <v>0</v>
      </c>
      <c r="AC960" s="115">
        <f t="shared" si="377"/>
        <v>0</v>
      </c>
      <c r="AD960" s="115">
        <f t="shared" si="377"/>
        <v>0</v>
      </c>
      <c r="AE960" s="115">
        <f t="shared" si="377"/>
        <v>0</v>
      </c>
    </row>
    <row r="961" spans="1:31" s="8" customFormat="1" hidden="1">
      <c r="A961" s="19">
        <f t="shared" si="374"/>
        <v>3</v>
      </c>
      <c r="B961" s="30"/>
      <c r="C961" s="100" t="s">
        <v>191</v>
      </c>
      <c r="D961" s="71"/>
      <c r="E961" s="114">
        <f>F961+Y961</f>
        <v>0</v>
      </c>
      <c r="F961" s="114">
        <f>SUM(G961:X961)</f>
        <v>0</v>
      </c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>
        <f>SUM(Z961:AE961)</f>
        <v>0</v>
      </c>
      <c r="Z961" s="113"/>
      <c r="AA961" s="113"/>
      <c r="AB961" s="113"/>
      <c r="AC961" s="113"/>
      <c r="AD961" s="113"/>
      <c r="AE961" s="113"/>
    </row>
    <row r="962" spans="1:31" s="8" customFormat="1" hidden="1">
      <c r="A962" s="19">
        <f t="shared" si="374"/>
        <v>3</v>
      </c>
      <c r="B962" s="30"/>
      <c r="C962" s="100" t="s">
        <v>192</v>
      </c>
      <c r="D962" s="71"/>
      <c r="E962" s="114">
        <f>F962+Y962</f>
        <v>0</v>
      </c>
      <c r="F962" s="114">
        <f>SUM(G962:X962)</f>
        <v>0</v>
      </c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4">
        <f>SUM(Z962:AE962)</f>
        <v>0</v>
      </c>
      <c r="Z962" s="113"/>
      <c r="AA962" s="113"/>
      <c r="AB962" s="113"/>
      <c r="AC962" s="113"/>
      <c r="AD962" s="113"/>
      <c r="AE962" s="113"/>
    </row>
    <row r="963" spans="1:31" s="8" customFormat="1" hidden="1">
      <c r="A963" s="19">
        <f t="shared" si="374"/>
        <v>3</v>
      </c>
      <c r="B963" s="30"/>
      <c r="C963" s="26" t="s">
        <v>122</v>
      </c>
      <c r="D963" s="71"/>
      <c r="E963" s="115">
        <f t="shared" ref="E963:AE963" si="378">SUM(E964:E965)</f>
        <v>0</v>
      </c>
      <c r="F963" s="115">
        <f t="shared" si="378"/>
        <v>0</v>
      </c>
      <c r="G963" s="115">
        <f t="shared" si="378"/>
        <v>0</v>
      </c>
      <c r="H963" s="115">
        <f t="shared" si="378"/>
        <v>0</v>
      </c>
      <c r="I963" s="115">
        <f t="shared" si="378"/>
        <v>0</v>
      </c>
      <c r="J963" s="115">
        <f t="shared" si="378"/>
        <v>0</v>
      </c>
      <c r="K963" s="115">
        <f t="shared" si="378"/>
        <v>0</v>
      </c>
      <c r="L963" s="115">
        <f t="shared" si="378"/>
        <v>0</v>
      </c>
      <c r="M963" s="115">
        <f t="shared" si="378"/>
        <v>0</v>
      </c>
      <c r="N963" s="115">
        <f t="shared" si="378"/>
        <v>0</v>
      </c>
      <c r="O963" s="115">
        <f t="shared" si="378"/>
        <v>0</v>
      </c>
      <c r="P963" s="115">
        <f t="shared" si="378"/>
        <v>0</v>
      </c>
      <c r="Q963" s="115">
        <f t="shared" si="378"/>
        <v>0</v>
      </c>
      <c r="R963" s="115">
        <f t="shared" si="378"/>
        <v>0</v>
      </c>
      <c r="S963" s="115">
        <f t="shared" si="378"/>
        <v>0</v>
      </c>
      <c r="T963" s="115">
        <f t="shared" si="378"/>
        <v>0</v>
      </c>
      <c r="U963" s="115">
        <f t="shared" si="378"/>
        <v>0</v>
      </c>
      <c r="V963" s="115">
        <f t="shared" si="378"/>
        <v>0</v>
      </c>
      <c r="W963" s="115">
        <f t="shared" si="378"/>
        <v>0</v>
      </c>
      <c r="X963" s="115">
        <f t="shared" si="378"/>
        <v>0</v>
      </c>
      <c r="Y963" s="115">
        <f t="shared" si="378"/>
        <v>0</v>
      </c>
      <c r="Z963" s="115">
        <f t="shared" si="378"/>
        <v>0</v>
      </c>
      <c r="AA963" s="115">
        <f t="shared" si="378"/>
        <v>0</v>
      </c>
      <c r="AB963" s="115">
        <f t="shared" si="378"/>
        <v>0</v>
      </c>
      <c r="AC963" s="115">
        <f t="shared" si="378"/>
        <v>0</v>
      </c>
      <c r="AD963" s="115">
        <f t="shared" si="378"/>
        <v>0</v>
      </c>
      <c r="AE963" s="115">
        <f t="shared" si="378"/>
        <v>0</v>
      </c>
    </row>
    <row r="964" spans="1:31" s="8" customFormat="1" hidden="1">
      <c r="A964" s="19">
        <f t="shared" si="374"/>
        <v>3</v>
      </c>
      <c r="B964" s="30"/>
      <c r="C964" s="53" t="s">
        <v>199</v>
      </c>
      <c r="D964" s="71"/>
      <c r="E964" s="114">
        <f>F964+Y964</f>
        <v>0</v>
      </c>
      <c r="F964" s="114">
        <f>SUM(G964:X964)</f>
        <v>0</v>
      </c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4">
        <f>SUM(Z964:AE964)</f>
        <v>0</v>
      </c>
      <c r="Z964" s="113"/>
      <c r="AA964" s="113"/>
      <c r="AB964" s="113"/>
      <c r="AC964" s="113"/>
      <c r="AD964" s="113"/>
      <c r="AE964" s="113"/>
    </row>
    <row r="965" spans="1:31" s="8" customFormat="1" hidden="1">
      <c r="A965" s="19">
        <f t="shared" si="374"/>
        <v>3</v>
      </c>
      <c r="B965" s="30"/>
      <c r="C965" s="53" t="s">
        <v>200</v>
      </c>
      <c r="D965" s="71"/>
      <c r="E965" s="114">
        <f>F965+Y965</f>
        <v>0</v>
      </c>
      <c r="F965" s="114">
        <f>SUM(G965:X965)</f>
        <v>0</v>
      </c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4">
        <f>SUM(Z965:AE965)</f>
        <v>0</v>
      </c>
      <c r="Z965" s="113"/>
      <c r="AA965" s="113"/>
      <c r="AB965" s="113"/>
      <c r="AC965" s="113"/>
      <c r="AD965" s="113"/>
      <c r="AE965" s="113"/>
    </row>
    <row r="966" spans="1:31" s="8" customFormat="1" hidden="1">
      <c r="A966" s="19">
        <f t="shared" si="374"/>
        <v>3</v>
      </c>
      <c r="B966" s="30"/>
      <c r="C966" s="25" t="s">
        <v>193</v>
      </c>
      <c r="D966" s="71"/>
      <c r="E966" s="112">
        <f t="shared" ref="E966:AE966" si="379">IF(E959=0,0,E928/E959)</f>
        <v>0</v>
      </c>
      <c r="F966" s="112">
        <f t="shared" si="379"/>
        <v>0</v>
      </c>
      <c r="G966" s="112">
        <f t="shared" si="379"/>
        <v>0</v>
      </c>
      <c r="H966" s="112">
        <f t="shared" si="379"/>
        <v>0</v>
      </c>
      <c r="I966" s="112">
        <f t="shared" si="379"/>
        <v>0</v>
      </c>
      <c r="J966" s="112">
        <f t="shared" si="379"/>
        <v>0</v>
      </c>
      <c r="K966" s="112">
        <f t="shared" si="379"/>
        <v>0</v>
      </c>
      <c r="L966" s="112">
        <f t="shared" si="379"/>
        <v>0</v>
      </c>
      <c r="M966" s="112">
        <f t="shared" si="379"/>
        <v>0</v>
      </c>
      <c r="N966" s="112">
        <f t="shared" si="379"/>
        <v>0</v>
      </c>
      <c r="O966" s="112">
        <f t="shared" si="379"/>
        <v>0</v>
      </c>
      <c r="P966" s="112">
        <f t="shared" si="379"/>
        <v>0</v>
      </c>
      <c r="Q966" s="112">
        <f t="shared" si="379"/>
        <v>0</v>
      </c>
      <c r="R966" s="112">
        <f t="shared" si="379"/>
        <v>0</v>
      </c>
      <c r="S966" s="112">
        <f t="shared" si="379"/>
        <v>0</v>
      </c>
      <c r="T966" s="112">
        <f t="shared" si="379"/>
        <v>0</v>
      </c>
      <c r="U966" s="112">
        <f t="shared" si="379"/>
        <v>0</v>
      </c>
      <c r="V966" s="112">
        <f t="shared" si="379"/>
        <v>0</v>
      </c>
      <c r="W966" s="112">
        <f t="shared" si="379"/>
        <v>0</v>
      </c>
      <c r="X966" s="112">
        <f t="shared" si="379"/>
        <v>0</v>
      </c>
      <c r="Y966" s="112">
        <f t="shared" si="379"/>
        <v>0</v>
      </c>
      <c r="Z966" s="112">
        <f t="shared" si="379"/>
        <v>0</v>
      </c>
      <c r="AA966" s="112">
        <f t="shared" si="379"/>
        <v>0</v>
      </c>
      <c r="AB966" s="112">
        <f t="shared" si="379"/>
        <v>0</v>
      </c>
      <c r="AC966" s="112">
        <f t="shared" si="379"/>
        <v>0</v>
      </c>
      <c r="AD966" s="112">
        <f t="shared" si="379"/>
        <v>0</v>
      </c>
      <c r="AE966" s="112">
        <f t="shared" si="379"/>
        <v>0</v>
      </c>
    </row>
    <row r="967" spans="1:31" s="8" customFormat="1" ht="25.5" hidden="1">
      <c r="A967" s="19">
        <f t="shared" si="374"/>
        <v>3</v>
      </c>
      <c r="B967" s="30"/>
      <c r="C967" s="25" t="s">
        <v>473</v>
      </c>
      <c r="D967" s="71"/>
      <c r="E967" s="114">
        <f>F967+Y967</f>
        <v>0</v>
      </c>
      <c r="F967" s="114">
        <f>SUM(G967:X967)</f>
        <v>0</v>
      </c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4">
        <f>SUM(Z967:AE967)</f>
        <v>0</v>
      </c>
      <c r="Z967" s="113"/>
      <c r="AA967" s="113"/>
      <c r="AB967" s="113"/>
      <c r="AC967" s="113"/>
      <c r="AD967" s="113"/>
      <c r="AE967" s="113"/>
    </row>
    <row r="968" spans="1:31" s="8" customFormat="1" ht="25.5" hidden="1">
      <c r="A968" s="19">
        <f t="shared" si="374"/>
        <v>3</v>
      </c>
      <c r="B968" s="30"/>
      <c r="C968" s="25" t="s">
        <v>474</v>
      </c>
      <c r="D968" s="71"/>
      <c r="E968" s="114">
        <f>F968+Y968</f>
        <v>0</v>
      </c>
      <c r="F968" s="114">
        <f>SUM(G968:X968)</f>
        <v>0</v>
      </c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4">
        <f>SUM(Z968:AE968)</f>
        <v>0</v>
      </c>
      <c r="Z968" s="113"/>
      <c r="AA968" s="113"/>
      <c r="AB968" s="113"/>
      <c r="AC968" s="113"/>
      <c r="AD968" s="113"/>
      <c r="AE968" s="113"/>
    </row>
    <row r="969" spans="1:31" s="8" customFormat="1" hidden="1">
      <c r="A969" s="91">
        <f>A970</f>
        <v>3</v>
      </c>
      <c r="B969" s="92"/>
      <c r="C969" s="36"/>
      <c r="D969" s="54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</row>
    <row r="970" spans="1:31" s="8" customFormat="1" hidden="1">
      <c r="A970" s="179">
        <f>MIN(A971:A1010)</f>
        <v>3</v>
      </c>
      <c r="B970" s="92"/>
      <c r="C970" s="94" t="s">
        <v>163</v>
      </c>
      <c r="D970" s="54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</row>
    <row r="971" spans="1:31" s="8" customFormat="1" hidden="1">
      <c r="A971" s="19">
        <f t="shared" ref="A971:A1001" si="380">IF(MAX(E971:AF971)=0,IF(MIN(E971:AF971)=0,3,2),2)</f>
        <v>3</v>
      </c>
      <c r="B971" s="28"/>
      <c r="C971" s="81" t="s">
        <v>112</v>
      </c>
      <c r="D971" s="82"/>
      <c r="E971" s="112">
        <f t="shared" ref="E971:AE971" si="381">SUBTOTAL(9,E972:E1001)</f>
        <v>0</v>
      </c>
      <c r="F971" s="112">
        <f t="shared" si="381"/>
        <v>0</v>
      </c>
      <c r="G971" s="112">
        <f t="shared" si="381"/>
        <v>0</v>
      </c>
      <c r="H971" s="112">
        <f t="shared" si="381"/>
        <v>0</v>
      </c>
      <c r="I971" s="112">
        <f t="shared" si="381"/>
        <v>0</v>
      </c>
      <c r="J971" s="112">
        <f t="shared" si="381"/>
        <v>0</v>
      </c>
      <c r="K971" s="112">
        <f t="shared" si="381"/>
        <v>0</v>
      </c>
      <c r="L971" s="112">
        <f t="shared" si="381"/>
        <v>0</v>
      </c>
      <c r="M971" s="112">
        <f t="shared" si="381"/>
        <v>0</v>
      </c>
      <c r="N971" s="112">
        <f t="shared" si="381"/>
        <v>0</v>
      </c>
      <c r="O971" s="112">
        <f t="shared" si="381"/>
        <v>0</v>
      </c>
      <c r="P971" s="112">
        <f t="shared" si="381"/>
        <v>0</v>
      </c>
      <c r="Q971" s="112">
        <f t="shared" si="381"/>
        <v>0</v>
      </c>
      <c r="R971" s="112">
        <f t="shared" si="381"/>
        <v>0</v>
      </c>
      <c r="S971" s="112">
        <f t="shared" si="381"/>
        <v>0</v>
      </c>
      <c r="T971" s="112">
        <f t="shared" si="381"/>
        <v>0</v>
      </c>
      <c r="U971" s="112">
        <f t="shared" si="381"/>
        <v>0</v>
      </c>
      <c r="V971" s="112">
        <f t="shared" si="381"/>
        <v>0</v>
      </c>
      <c r="W971" s="112">
        <f t="shared" si="381"/>
        <v>0</v>
      </c>
      <c r="X971" s="112">
        <f t="shared" si="381"/>
        <v>0</v>
      </c>
      <c r="Y971" s="112">
        <f t="shared" si="381"/>
        <v>0</v>
      </c>
      <c r="Z971" s="112">
        <f t="shared" si="381"/>
        <v>0</v>
      </c>
      <c r="AA971" s="112">
        <f t="shared" si="381"/>
        <v>0</v>
      </c>
      <c r="AB971" s="112">
        <f t="shared" si="381"/>
        <v>0</v>
      </c>
      <c r="AC971" s="112">
        <f t="shared" si="381"/>
        <v>0</v>
      </c>
      <c r="AD971" s="112">
        <f t="shared" si="381"/>
        <v>0</v>
      </c>
      <c r="AE971" s="112">
        <f t="shared" si="381"/>
        <v>0</v>
      </c>
    </row>
    <row r="972" spans="1:31" s="8" customFormat="1" hidden="1">
      <c r="A972" s="19">
        <f t="shared" si="380"/>
        <v>3</v>
      </c>
      <c r="B972" s="28" t="s">
        <v>172</v>
      </c>
      <c r="C972" s="76" t="s">
        <v>113</v>
      </c>
      <c r="D972" s="82"/>
      <c r="E972" s="112">
        <f t="shared" ref="E972:AE972" si="382">SUBTOTAL(9,E973:E992)</f>
        <v>0</v>
      </c>
      <c r="F972" s="112">
        <f t="shared" si="382"/>
        <v>0</v>
      </c>
      <c r="G972" s="112">
        <f t="shared" si="382"/>
        <v>0</v>
      </c>
      <c r="H972" s="112">
        <f t="shared" si="382"/>
        <v>0</v>
      </c>
      <c r="I972" s="112">
        <f t="shared" si="382"/>
        <v>0</v>
      </c>
      <c r="J972" s="112">
        <f t="shared" si="382"/>
        <v>0</v>
      </c>
      <c r="K972" s="112">
        <f t="shared" si="382"/>
        <v>0</v>
      </c>
      <c r="L972" s="112">
        <f t="shared" si="382"/>
        <v>0</v>
      </c>
      <c r="M972" s="112">
        <f t="shared" si="382"/>
        <v>0</v>
      </c>
      <c r="N972" s="112">
        <f t="shared" si="382"/>
        <v>0</v>
      </c>
      <c r="O972" s="112">
        <f t="shared" si="382"/>
        <v>0</v>
      </c>
      <c r="P972" s="112">
        <f t="shared" si="382"/>
        <v>0</v>
      </c>
      <c r="Q972" s="112">
        <f t="shared" si="382"/>
        <v>0</v>
      </c>
      <c r="R972" s="112">
        <f t="shared" si="382"/>
        <v>0</v>
      </c>
      <c r="S972" s="112">
        <f t="shared" si="382"/>
        <v>0</v>
      </c>
      <c r="T972" s="112">
        <f t="shared" si="382"/>
        <v>0</v>
      </c>
      <c r="U972" s="112">
        <f t="shared" si="382"/>
        <v>0</v>
      </c>
      <c r="V972" s="112">
        <f t="shared" si="382"/>
        <v>0</v>
      </c>
      <c r="W972" s="112">
        <f t="shared" si="382"/>
        <v>0</v>
      </c>
      <c r="X972" s="112">
        <f t="shared" si="382"/>
        <v>0</v>
      </c>
      <c r="Y972" s="112">
        <f t="shared" si="382"/>
        <v>0</v>
      </c>
      <c r="Z972" s="112">
        <f t="shared" si="382"/>
        <v>0</v>
      </c>
      <c r="AA972" s="112">
        <f t="shared" si="382"/>
        <v>0</v>
      </c>
      <c r="AB972" s="112">
        <f t="shared" si="382"/>
        <v>0</v>
      </c>
      <c r="AC972" s="112">
        <f t="shared" si="382"/>
        <v>0</v>
      </c>
      <c r="AD972" s="112">
        <f t="shared" si="382"/>
        <v>0</v>
      </c>
      <c r="AE972" s="112">
        <f t="shared" si="382"/>
        <v>0</v>
      </c>
    </row>
    <row r="973" spans="1:31" s="8" customFormat="1" hidden="1">
      <c r="A973" s="19">
        <f t="shared" si="380"/>
        <v>3</v>
      </c>
      <c r="B973" s="29"/>
      <c r="C973" s="75" t="s">
        <v>438</v>
      </c>
      <c r="D973" s="82"/>
      <c r="E973" s="112">
        <f t="shared" ref="E973:AE973" si="383">SUBTOTAL(9,E974:E983)</f>
        <v>0</v>
      </c>
      <c r="F973" s="112">
        <f t="shared" si="383"/>
        <v>0</v>
      </c>
      <c r="G973" s="112">
        <f t="shared" si="383"/>
        <v>0</v>
      </c>
      <c r="H973" s="112">
        <f t="shared" si="383"/>
        <v>0</v>
      </c>
      <c r="I973" s="112">
        <f t="shared" si="383"/>
        <v>0</v>
      </c>
      <c r="J973" s="112">
        <f t="shared" si="383"/>
        <v>0</v>
      </c>
      <c r="K973" s="112">
        <f t="shared" si="383"/>
        <v>0</v>
      </c>
      <c r="L973" s="112">
        <f t="shared" si="383"/>
        <v>0</v>
      </c>
      <c r="M973" s="112">
        <f t="shared" si="383"/>
        <v>0</v>
      </c>
      <c r="N973" s="112">
        <f t="shared" si="383"/>
        <v>0</v>
      </c>
      <c r="O973" s="112">
        <f t="shared" si="383"/>
        <v>0</v>
      </c>
      <c r="P973" s="112">
        <f t="shared" si="383"/>
        <v>0</v>
      </c>
      <c r="Q973" s="112">
        <f t="shared" si="383"/>
        <v>0</v>
      </c>
      <c r="R973" s="112">
        <f t="shared" si="383"/>
        <v>0</v>
      </c>
      <c r="S973" s="112">
        <f t="shared" si="383"/>
        <v>0</v>
      </c>
      <c r="T973" s="112">
        <f t="shared" si="383"/>
        <v>0</v>
      </c>
      <c r="U973" s="112">
        <f t="shared" si="383"/>
        <v>0</v>
      </c>
      <c r="V973" s="112">
        <f t="shared" si="383"/>
        <v>0</v>
      </c>
      <c r="W973" s="112">
        <f t="shared" si="383"/>
        <v>0</v>
      </c>
      <c r="X973" s="112">
        <f t="shared" si="383"/>
        <v>0</v>
      </c>
      <c r="Y973" s="112">
        <f t="shared" si="383"/>
        <v>0</v>
      </c>
      <c r="Z973" s="112">
        <f t="shared" si="383"/>
        <v>0</v>
      </c>
      <c r="AA973" s="112">
        <f t="shared" si="383"/>
        <v>0</v>
      </c>
      <c r="AB973" s="112">
        <f t="shared" si="383"/>
        <v>0</v>
      </c>
      <c r="AC973" s="112">
        <f t="shared" si="383"/>
        <v>0</v>
      </c>
      <c r="AD973" s="112">
        <f t="shared" si="383"/>
        <v>0</v>
      </c>
      <c r="AE973" s="112">
        <f t="shared" si="383"/>
        <v>0</v>
      </c>
    </row>
    <row r="974" spans="1:31" s="8" customFormat="1" ht="25.5" hidden="1">
      <c r="A974" s="19">
        <f t="shared" si="380"/>
        <v>3</v>
      </c>
      <c r="B974" s="68"/>
      <c r="C974" s="80" t="s">
        <v>142</v>
      </c>
      <c r="D974" s="59" t="s">
        <v>3</v>
      </c>
      <c r="E974" s="112">
        <f t="shared" ref="E974:AE974" si="384">SUBTOTAL(9,E975:E976)</f>
        <v>0</v>
      </c>
      <c r="F974" s="112">
        <f t="shared" si="384"/>
        <v>0</v>
      </c>
      <c r="G974" s="112">
        <f t="shared" si="384"/>
        <v>0</v>
      </c>
      <c r="H974" s="112">
        <f t="shared" si="384"/>
        <v>0</v>
      </c>
      <c r="I974" s="112">
        <f t="shared" si="384"/>
        <v>0</v>
      </c>
      <c r="J974" s="112">
        <f t="shared" si="384"/>
        <v>0</v>
      </c>
      <c r="K974" s="112">
        <f t="shared" si="384"/>
        <v>0</v>
      </c>
      <c r="L974" s="112">
        <f t="shared" si="384"/>
        <v>0</v>
      </c>
      <c r="M974" s="112">
        <f t="shared" si="384"/>
        <v>0</v>
      </c>
      <c r="N974" s="112">
        <f t="shared" si="384"/>
        <v>0</v>
      </c>
      <c r="O974" s="112">
        <f t="shared" si="384"/>
        <v>0</v>
      </c>
      <c r="P974" s="112">
        <f t="shared" si="384"/>
        <v>0</v>
      </c>
      <c r="Q974" s="112">
        <f t="shared" si="384"/>
        <v>0</v>
      </c>
      <c r="R974" s="112">
        <f t="shared" si="384"/>
        <v>0</v>
      </c>
      <c r="S974" s="112">
        <f t="shared" si="384"/>
        <v>0</v>
      </c>
      <c r="T974" s="112">
        <f t="shared" si="384"/>
        <v>0</v>
      </c>
      <c r="U974" s="112">
        <f t="shared" si="384"/>
        <v>0</v>
      </c>
      <c r="V974" s="112">
        <f t="shared" si="384"/>
        <v>0</v>
      </c>
      <c r="W974" s="112">
        <f t="shared" si="384"/>
        <v>0</v>
      </c>
      <c r="X974" s="112">
        <f t="shared" si="384"/>
        <v>0</v>
      </c>
      <c r="Y974" s="112">
        <f t="shared" si="384"/>
        <v>0</v>
      </c>
      <c r="Z974" s="112">
        <f t="shared" si="384"/>
        <v>0</v>
      </c>
      <c r="AA974" s="112">
        <f t="shared" si="384"/>
        <v>0</v>
      </c>
      <c r="AB974" s="112">
        <f t="shared" si="384"/>
        <v>0</v>
      </c>
      <c r="AC974" s="112">
        <f t="shared" si="384"/>
        <v>0</v>
      </c>
      <c r="AD974" s="112">
        <f t="shared" si="384"/>
        <v>0</v>
      </c>
      <c r="AE974" s="112">
        <f t="shared" si="384"/>
        <v>0</v>
      </c>
    </row>
    <row r="975" spans="1:31" s="8" customFormat="1" ht="25.5" hidden="1">
      <c r="A975" s="19">
        <f t="shared" si="380"/>
        <v>3</v>
      </c>
      <c r="B975" s="68"/>
      <c r="C975" s="140" t="s">
        <v>273</v>
      </c>
      <c r="D975" s="59" t="s">
        <v>274</v>
      </c>
      <c r="E975" s="114">
        <f>F975+Y975</f>
        <v>0</v>
      </c>
      <c r="F975" s="114">
        <f>SUM(G975:X975)</f>
        <v>0</v>
      </c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4">
        <f>SUM(Z975:AE975)</f>
        <v>0</v>
      </c>
      <c r="Z975" s="113"/>
      <c r="AA975" s="113"/>
      <c r="AB975" s="113"/>
      <c r="AC975" s="113"/>
      <c r="AD975" s="113"/>
      <c r="AE975" s="113"/>
    </row>
    <row r="976" spans="1:31" s="8" customFormat="1" ht="25.5" hidden="1">
      <c r="A976" s="19">
        <f t="shared" si="380"/>
        <v>3</v>
      </c>
      <c r="B976" s="68"/>
      <c r="C976" s="140" t="s">
        <v>275</v>
      </c>
      <c r="D976" s="59" t="s">
        <v>276</v>
      </c>
      <c r="E976" s="114">
        <f>F976+Y976</f>
        <v>0</v>
      </c>
      <c r="F976" s="114">
        <f>SUM(G976:X976)</f>
        <v>0</v>
      </c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4">
        <f>SUM(Z976:AE976)</f>
        <v>0</v>
      </c>
      <c r="Z976" s="113"/>
      <c r="AA976" s="113"/>
      <c r="AB976" s="113"/>
      <c r="AC976" s="113"/>
      <c r="AD976" s="113"/>
      <c r="AE976" s="113"/>
    </row>
    <row r="977" spans="1:31" s="8" customFormat="1" hidden="1">
      <c r="A977" s="19">
        <f t="shared" si="380"/>
        <v>3</v>
      </c>
      <c r="B977" s="69"/>
      <c r="C977" s="141" t="s">
        <v>141</v>
      </c>
      <c r="D977" s="60" t="s">
        <v>4</v>
      </c>
      <c r="E977" s="114">
        <f>F977+Y977</f>
        <v>0</v>
      </c>
      <c r="F977" s="114">
        <f>SUM(G977:X977)</f>
        <v>0</v>
      </c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4">
        <f>SUM(Z977:AE977)</f>
        <v>0</v>
      </c>
      <c r="Z977" s="113"/>
      <c r="AA977" s="113"/>
      <c r="AB977" s="113"/>
      <c r="AC977" s="113"/>
      <c r="AD977" s="113"/>
      <c r="AE977" s="113"/>
    </row>
    <row r="978" spans="1:31" s="8" customFormat="1" hidden="1">
      <c r="A978" s="19">
        <f t="shared" si="380"/>
        <v>3</v>
      </c>
      <c r="B978" s="69"/>
      <c r="C978" s="80" t="s">
        <v>326</v>
      </c>
      <c r="D978" s="83" t="s">
        <v>316</v>
      </c>
      <c r="E978" s="112">
        <f t="shared" ref="E978:AE978" si="385">SUBTOTAL(9,E979:E982)</f>
        <v>0</v>
      </c>
      <c r="F978" s="112">
        <f t="shared" si="385"/>
        <v>0</v>
      </c>
      <c r="G978" s="112">
        <f t="shared" si="385"/>
        <v>0</v>
      </c>
      <c r="H978" s="112">
        <f t="shared" si="385"/>
        <v>0</v>
      </c>
      <c r="I978" s="112">
        <f t="shared" si="385"/>
        <v>0</v>
      </c>
      <c r="J978" s="112">
        <f t="shared" si="385"/>
        <v>0</v>
      </c>
      <c r="K978" s="112">
        <f t="shared" si="385"/>
        <v>0</v>
      </c>
      <c r="L978" s="112">
        <f t="shared" si="385"/>
        <v>0</v>
      </c>
      <c r="M978" s="112">
        <f t="shared" si="385"/>
        <v>0</v>
      </c>
      <c r="N978" s="112">
        <f t="shared" si="385"/>
        <v>0</v>
      </c>
      <c r="O978" s="112">
        <f t="shared" si="385"/>
        <v>0</v>
      </c>
      <c r="P978" s="112">
        <f t="shared" si="385"/>
        <v>0</v>
      </c>
      <c r="Q978" s="112">
        <f t="shared" si="385"/>
        <v>0</v>
      </c>
      <c r="R978" s="112">
        <f t="shared" si="385"/>
        <v>0</v>
      </c>
      <c r="S978" s="112">
        <f t="shared" si="385"/>
        <v>0</v>
      </c>
      <c r="T978" s="112">
        <f t="shared" si="385"/>
        <v>0</v>
      </c>
      <c r="U978" s="112">
        <f t="shared" si="385"/>
        <v>0</v>
      </c>
      <c r="V978" s="112">
        <f t="shared" si="385"/>
        <v>0</v>
      </c>
      <c r="W978" s="112">
        <f t="shared" si="385"/>
        <v>0</v>
      </c>
      <c r="X978" s="112">
        <f t="shared" si="385"/>
        <v>0</v>
      </c>
      <c r="Y978" s="112">
        <f t="shared" si="385"/>
        <v>0</v>
      </c>
      <c r="Z978" s="112">
        <f t="shared" si="385"/>
        <v>0</v>
      </c>
      <c r="AA978" s="112">
        <f t="shared" si="385"/>
        <v>0</v>
      </c>
      <c r="AB978" s="112">
        <f t="shared" si="385"/>
        <v>0</v>
      </c>
      <c r="AC978" s="112">
        <f t="shared" si="385"/>
        <v>0</v>
      </c>
      <c r="AD978" s="112">
        <f t="shared" si="385"/>
        <v>0</v>
      </c>
      <c r="AE978" s="112">
        <f t="shared" si="385"/>
        <v>0</v>
      </c>
    </row>
    <row r="979" spans="1:31" s="8" customFormat="1" ht="25.5" hidden="1">
      <c r="A979" s="19">
        <f t="shared" si="380"/>
        <v>3</v>
      </c>
      <c r="B979" s="69"/>
      <c r="C979" s="142" t="s">
        <v>140</v>
      </c>
      <c r="D979" s="83" t="s">
        <v>131</v>
      </c>
      <c r="E979" s="114">
        <f t="shared" ref="E979:E992" si="386">F979+Y979</f>
        <v>0</v>
      </c>
      <c r="F979" s="114">
        <f t="shared" ref="F979:F992" si="387">SUM(G979:X979)</f>
        <v>0</v>
      </c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4">
        <f t="shared" ref="Y979:Y992" si="388">SUM(Z979:AE979)</f>
        <v>0</v>
      </c>
      <c r="Z979" s="113"/>
      <c r="AA979" s="113"/>
      <c r="AB979" s="113"/>
      <c r="AC979" s="113"/>
      <c r="AD979" s="113"/>
      <c r="AE979" s="113"/>
    </row>
    <row r="980" spans="1:31" s="8" customFormat="1" hidden="1">
      <c r="A980" s="19">
        <f t="shared" si="380"/>
        <v>3</v>
      </c>
      <c r="B980" s="69"/>
      <c r="C980" s="140" t="s">
        <v>137</v>
      </c>
      <c r="D980" s="83" t="s">
        <v>133</v>
      </c>
      <c r="E980" s="114">
        <f t="shared" si="386"/>
        <v>0</v>
      </c>
      <c r="F980" s="114">
        <f t="shared" si="387"/>
        <v>0</v>
      </c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4">
        <f t="shared" si="388"/>
        <v>0</v>
      </c>
      <c r="Z980" s="113"/>
      <c r="AA980" s="113"/>
      <c r="AB980" s="113"/>
      <c r="AC980" s="113"/>
      <c r="AD980" s="113"/>
      <c r="AE980" s="113"/>
    </row>
    <row r="981" spans="1:31" s="8" customFormat="1" hidden="1">
      <c r="A981" s="19">
        <f t="shared" si="380"/>
        <v>3</v>
      </c>
      <c r="B981" s="69"/>
      <c r="C981" s="140" t="s">
        <v>449</v>
      </c>
      <c r="D981" s="83" t="s">
        <v>134</v>
      </c>
      <c r="E981" s="114">
        <f t="shared" si="386"/>
        <v>0</v>
      </c>
      <c r="F981" s="114">
        <f t="shared" si="387"/>
        <v>0</v>
      </c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4">
        <f t="shared" si="388"/>
        <v>0</v>
      </c>
      <c r="Z981" s="113"/>
      <c r="AA981" s="113"/>
      <c r="AB981" s="113"/>
      <c r="AC981" s="113"/>
      <c r="AD981" s="113"/>
      <c r="AE981" s="113"/>
    </row>
    <row r="982" spans="1:31" s="8" customFormat="1" ht="25.5" hidden="1">
      <c r="A982" s="19">
        <f t="shared" si="380"/>
        <v>3</v>
      </c>
      <c r="B982" s="69"/>
      <c r="C982" s="140" t="s">
        <v>138</v>
      </c>
      <c r="D982" s="83" t="s">
        <v>135</v>
      </c>
      <c r="E982" s="114">
        <f t="shared" si="386"/>
        <v>0</v>
      </c>
      <c r="F982" s="114">
        <f t="shared" si="387"/>
        <v>0</v>
      </c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4">
        <f t="shared" si="388"/>
        <v>0</v>
      </c>
      <c r="Z982" s="113"/>
      <c r="AA982" s="113"/>
      <c r="AB982" s="113"/>
      <c r="AC982" s="113"/>
      <c r="AD982" s="113"/>
      <c r="AE982" s="113"/>
    </row>
    <row r="983" spans="1:31" s="8" customFormat="1" hidden="1">
      <c r="A983" s="19">
        <f t="shared" si="380"/>
        <v>3</v>
      </c>
      <c r="B983" s="69"/>
      <c r="C983" s="79" t="s">
        <v>139</v>
      </c>
      <c r="D983" s="83" t="s">
        <v>6</v>
      </c>
      <c r="E983" s="114">
        <f t="shared" si="386"/>
        <v>0</v>
      </c>
      <c r="F983" s="114">
        <f t="shared" si="387"/>
        <v>0</v>
      </c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4">
        <f t="shared" si="388"/>
        <v>0</v>
      </c>
      <c r="Z983" s="113"/>
      <c r="AA983" s="113"/>
      <c r="AB983" s="113"/>
      <c r="AC983" s="113"/>
      <c r="AD983" s="113"/>
      <c r="AE983" s="113"/>
    </row>
    <row r="984" spans="1:31" s="8" customFormat="1" hidden="1">
      <c r="A984" s="19">
        <f t="shared" si="380"/>
        <v>3</v>
      </c>
      <c r="B984" s="69"/>
      <c r="C984" s="86" t="s">
        <v>96</v>
      </c>
      <c r="D984" s="60" t="s">
        <v>7</v>
      </c>
      <c r="E984" s="114">
        <f t="shared" si="386"/>
        <v>0</v>
      </c>
      <c r="F984" s="114">
        <f t="shared" si="387"/>
        <v>0</v>
      </c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4">
        <f t="shared" si="388"/>
        <v>0</v>
      </c>
      <c r="Z984" s="113"/>
      <c r="AA984" s="113"/>
      <c r="AB984" s="113"/>
      <c r="AC984" s="113"/>
      <c r="AD984" s="113"/>
      <c r="AE984" s="113"/>
    </row>
    <row r="985" spans="1:31" s="8" customFormat="1" hidden="1">
      <c r="A985" s="19">
        <f t="shared" si="380"/>
        <v>3</v>
      </c>
      <c r="B985" s="69"/>
      <c r="C985" s="86" t="s">
        <v>327</v>
      </c>
      <c r="D985" s="60" t="s">
        <v>12</v>
      </c>
      <c r="E985" s="114">
        <f t="shared" si="386"/>
        <v>0</v>
      </c>
      <c r="F985" s="114">
        <f t="shared" si="387"/>
        <v>0</v>
      </c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4">
        <f t="shared" si="388"/>
        <v>0</v>
      </c>
      <c r="Z985" s="113"/>
      <c r="AA985" s="113"/>
      <c r="AB985" s="113"/>
      <c r="AC985" s="113"/>
      <c r="AD985" s="113"/>
      <c r="AE985" s="113"/>
    </row>
    <row r="986" spans="1:31" s="8" customFormat="1" hidden="1">
      <c r="A986" s="19">
        <f t="shared" si="380"/>
        <v>3</v>
      </c>
      <c r="B986" s="70"/>
      <c r="C986" s="74" t="s">
        <v>116</v>
      </c>
      <c r="D986" s="72" t="s">
        <v>22</v>
      </c>
      <c r="E986" s="114">
        <f t="shared" si="386"/>
        <v>0</v>
      </c>
      <c r="F986" s="114">
        <f t="shared" si="387"/>
        <v>0</v>
      </c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4">
        <f t="shared" si="388"/>
        <v>0</v>
      </c>
      <c r="Z986" s="113"/>
      <c r="AA986" s="113"/>
      <c r="AB986" s="113"/>
      <c r="AC986" s="113"/>
      <c r="AD986" s="113"/>
      <c r="AE986" s="113"/>
    </row>
    <row r="987" spans="1:31" s="8" customFormat="1" hidden="1">
      <c r="A987" s="19">
        <f t="shared" si="380"/>
        <v>3</v>
      </c>
      <c r="B987" s="70"/>
      <c r="C987" s="74" t="s">
        <v>98</v>
      </c>
      <c r="D987" s="71" t="s">
        <v>24</v>
      </c>
      <c r="E987" s="114">
        <f>F987+Y987</f>
        <v>0</v>
      </c>
      <c r="F987" s="114">
        <f>SUM(G987:X987)</f>
        <v>0</v>
      </c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4">
        <f>SUM(Z987:AE987)</f>
        <v>0</v>
      </c>
      <c r="Z987" s="113"/>
      <c r="AA987" s="113"/>
      <c r="AB987" s="113"/>
      <c r="AC987" s="113"/>
      <c r="AD987" s="113"/>
      <c r="AE987" s="113"/>
    </row>
    <row r="988" spans="1:31" s="8" customFormat="1" hidden="1">
      <c r="A988" s="19">
        <f t="shared" si="380"/>
        <v>3</v>
      </c>
      <c r="B988" s="29"/>
      <c r="C988" s="75" t="s">
        <v>450</v>
      </c>
      <c r="D988" s="82"/>
      <c r="E988" s="112">
        <f t="shared" ref="E988:AE988" si="389">SUBTOTAL(9,E989:E991)</f>
        <v>0</v>
      </c>
      <c r="F988" s="112">
        <f t="shared" si="389"/>
        <v>0</v>
      </c>
      <c r="G988" s="112">
        <f t="shared" si="389"/>
        <v>0</v>
      </c>
      <c r="H988" s="112">
        <f t="shared" si="389"/>
        <v>0</v>
      </c>
      <c r="I988" s="112">
        <f t="shared" si="389"/>
        <v>0</v>
      </c>
      <c r="J988" s="112">
        <f t="shared" si="389"/>
        <v>0</v>
      </c>
      <c r="K988" s="112">
        <f t="shared" si="389"/>
        <v>0</v>
      </c>
      <c r="L988" s="112">
        <f t="shared" si="389"/>
        <v>0</v>
      </c>
      <c r="M988" s="112">
        <f t="shared" si="389"/>
        <v>0</v>
      </c>
      <c r="N988" s="112">
        <f t="shared" si="389"/>
        <v>0</v>
      </c>
      <c r="O988" s="112">
        <f t="shared" si="389"/>
        <v>0</v>
      </c>
      <c r="P988" s="112">
        <f t="shared" si="389"/>
        <v>0</v>
      </c>
      <c r="Q988" s="112">
        <f t="shared" si="389"/>
        <v>0</v>
      </c>
      <c r="R988" s="112">
        <f t="shared" si="389"/>
        <v>0</v>
      </c>
      <c r="S988" s="112">
        <f t="shared" si="389"/>
        <v>0</v>
      </c>
      <c r="T988" s="112">
        <f t="shared" si="389"/>
        <v>0</v>
      </c>
      <c r="U988" s="112">
        <f t="shared" si="389"/>
        <v>0</v>
      </c>
      <c r="V988" s="112">
        <f t="shared" si="389"/>
        <v>0</v>
      </c>
      <c r="W988" s="112">
        <f t="shared" si="389"/>
        <v>0</v>
      </c>
      <c r="X988" s="112">
        <f t="shared" si="389"/>
        <v>0</v>
      </c>
      <c r="Y988" s="112">
        <f t="shared" si="389"/>
        <v>0</v>
      </c>
      <c r="Z988" s="112">
        <f t="shared" si="389"/>
        <v>0</v>
      </c>
      <c r="AA988" s="112">
        <f t="shared" si="389"/>
        <v>0</v>
      </c>
      <c r="AB988" s="112">
        <f t="shared" si="389"/>
        <v>0</v>
      </c>
      <c r="AC988" s="112">
        <f t="shared" si="389"/>
        <v>0</v>
      </c>
      <c r="AD988" s="112">
        <f t="shared" si="389"/>
        <v>0</v>
      </c>
      <c r="AE988" s="112">
        <f t="shared" si="389"/>
        <v>0</v>
      </c>
    </row>
    <row r="989" spans="1:31" s="8" customFormat="1" hidden="1">
      <c r="A989" s="19">
        <f t="shared" si="380"/>
        <v>3</v>
      </c>
      <c r="B989" s="70"/>
      <c r="C989" s="101" t="s">
        <v>451</v>
      </c>
      <c r="D989" s="71" t="s">
        <v>118</v>
      </c>
      <c r="E989" s="114">
        <f t="shared" si="386"/>
        <v>0</v>
      </c>
      <c r="F989" s="114">
        <f t="shared" si="387"/>
        <v>0</v>
      </c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4">
        <f t="shared" si="388"/>
        <v>0</v>
      </c>
      <c r="Z989" s="113"/>
      <c r="AA989" s="113"/>
      <c r="AB989" s="113"/>
      <c r="AC989" s="113"/>
      <c r="AD989" s="113"/>
      <c r="AE989" s="113"/>
    </row>
    <row r="990" spans="1:31" s="8" customFormat="1" hidden="1">
      <c r="A990" s="19">
        <f t="shared" si="380"/>
        <v>3</v>
      </c>
      <c r="B990" s="70"/>
      <c r="C990" s="183" t="s">
        <v>477</v>
      </c>
      <c r="D990" s="184" t="s">
        <v>478</v>
      </c>
      <c r="E990" s="114">
        <f>F990+Y990</f>
        <v>0</v>
      </c>
      <c r="F990" s="114">
        <f>SUM(G990:X990)</f>
        <v>0</v>
      </c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4">
        <f>SUM(Z990:AE990)</f>
        <v>0</v>
      </c>
      <c r="Z990" s="113"/>
      <c r="AA990" s="113"/>
      <c r="AB990" s="113"/>
      <c r="AC990" s="113"/>
      <c r="AD990" s="113"/>
      <c r="AE990" s="113"/>
    </row>
    <row r="991" spans="1:31" s="8" customFormat="1" ht="25.5" hidden="1">
      <c r="A991" s="19">
        <f t="shared" si="380"/>
        <v>3</v>
      </c>
      <c r="B991" s="70"/>
      <c r="C991" s="101" t="s">
        <v>476</v>
      </c>
      <c r="D991" s="72" t="s">
        <v>26</v>
      </c>
      <c r="E991" s="114">
        <f t="shared" si="386"/>
        <v>0</v>
      </c>
      <c r="F991" s="114">
        <f t="shared" si="387"/>
        <v>0</v>
      </c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4">
        <f t="shared" si="388"/>
        <v>0</v>
      </c>
      <c r="Z991" s="113"/>
      <c r="AA991" s="113"/>
      <c r="AB991" s="113"/>
      <c r="AC991" s="113"/>
      <c r="AD991" s="113"/>
      <c r="AE991" s="113"/>
    </row>
    <row r="992" spans="1:31" s="8" customFormat="1" ht="25.5" hidden="1">
      <c r="A992" s="19">
        <f t="shared" si="380"/>
        <v>3</v>
      </c>
      <c r="B992" s="70"/>
      <c r="C992" s="75" t="s">
        <v>117</v>
      </c>
      <c r="D992" s="72" t="s">
        <v>27</v>
      </c>
      <c r="E992" s="114">
        <f t="shared" si="386"/>
        <v>0</v>
      </c>
      <c r="F992" s="114">
        <f t="shared" si="387"/>
        <v>0</v>
      </c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4">
        <f t="shared" si="388"/>
        <v>0</v>
      </c>
      <c r="Z992" s="113"/>
      <c r="AA992" s="113"/>
      <c r="AB992" s="113"/>
      <c r="AC992" s="113"/>
      <c r="AD992" s="113"/>
      <c r="AE992" s="113"/>
    </row>
    <row r="993" spans="1:31" s="8" customFormat="1" hidden="1">
      <c r="A993" s="19">
        <f t="shared" si="380"/>
        <v>3</v>
      </c>
      <c r="B993" s="28" t="s">
        <v>14</v>
      </c>
      <c r="C993" s="76" t="s">
        <v>328</v>
      </c>
      <c r="D993" s="72" t="s">
        <v>217</v>
      </c>
      <c r="E993" s="114">
        <f t="shared" ref="E993:AE993" si="390">SUBTOTAL(9,E994:E995)</f>
        <v>0</v>
      </c>
      <c r="F993" s="114">
        <f t="shared" si="390"/>
        <v>0</v>
      </c>
      <c r="G993" s="112">
        <f t="shared" si="390"/>
        <v>0</v>
      </c>
      <c r="H993" s="112">
        <f t="shared" si="390"/>
        <v>0</v>
      </c>
      <c r="I993" s="112">
        <f t="shared" si="390"/>
        <v>0</v>
      </c>
      <c r="J993" s="112">
        <f t="shared" si="390"/>
        <v>0</v>
      </c>
      <c r="K993" s="112">
        <f t="shared" si="390"/>
        <v>0</v>
      </c>
      <c r="L993" s="112">
        <f t="shared" si="390"/>
        <v>0</v>
      </c>
      <c r="M993" s="112">
        <f t="shared" si="390"/>
        <v>0</v>
      </c>
      <c r="N993" s="112">
        <f t="shared" si="390"/>
        <v>0</v>
      </c>
      <c r="O993" s="112">
        <f t="shared" si="390"/>
        <v>0</v>
      </c>
      <c r="P993" s="112">
        <f t="shared" si="390"/>
        <v>0</v>
      </c>
      <c r="Q993" s="112">
        <f t="shared" si="390"/>
        <v>0</v>
      </c>
      <c r="R993" s="112">
        <f t="shared" si="390"/>
        <v>0</v>
      </c>
      <c r="S993" s="112">
        <f t="shared" si="390"/>
        <v>0</v>
      </c>
      <c r="T993" s="112">
        <f t="shared" si="390"/>
        <v>0</v>
      </c>
      <c r="U993" s="112">
        <f t="shared" si="390"/>
        <v>0</v>
      </c>
      <c r="V993" s="112">
        <f t="shared" si="390"/>
        <v>0</v>
      </c>
      <c r="W993" s="112">
        <f t="shared" si="390"/>
        <v>0</v>
      </c>
      <c r="X993" s="112">
        <f t="shared" si="390"/>
        <v>0</v>
      </c>
      <c r="Y993" s="114">
        <f t="shared" si="390"/>
        <v>0</v>
      </c>
      <c r="Z993" s="112">
        <f t="shared" si="390"/>
        <v>0</v>
      </c>
      <c r="AA993" s="112">
        <f t="shared" si="390"/>
        <v>0</v>
      </c>
      <c r="AB993" s="112">
        <f t="shared" si="390"/>
        <v>0</v>
      </c>
      <c r="AC993" s="112">
        <f t="shared" si="390"/>
        <v>0</v>
      </c>
      <c r="AD993" s="112">
        <f t="shared" si="390"/>
        <v>0</v>
      </c>
      <c r="AE993" s="112">
        <f t="shared" si="390"/>
        <v>0</v>
      </c>
    </row>
    <row r="994" spans="1:31" s="8" customFormat="1" hidden="1">
      <c r="A994" s="19">
        <f t="shared" si="380"/>
        <v>3</v>
      </c>
      <c r="B994" s="70"/>
      <c r="C994" s="74" t="s">
        <v>329</v>
      </c>
      <c r="D994" s="71" t="s">
        <v>310</v>
      </c>
      <c r="E994" s="114">
        <f>F994+Y994</f>
        <v>0</v>
      </c>
      <c r="F994" s="114">
        <f>SUM(G994:X994)</f>
        <v>0</v>
      </c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4">
        <f>SUM(Z994:AE994)</f>
        <v>0</v>
      </c>
      <c r="Z994" s="113"/>
      <c r="AA994" s="113"/>
      <c r="AB994" s="113"/>
      <c r="AC994" s="113"/>
      <c r="AD994" s="113"/>
      <c r="AE994" s="113"/>
    </row>
    <row r="995" spans="1:31" s="8" customFormat="1" hidden="1">
      <c r="A995" s="19">
        <f t="shared" si="380"/>
        <v>3</v>
      </c>
      <c r="B995" s="70"/>
      <c r="C995" s="74" t="s">
        <v>330</v>
      </c>
      <c r="D995" s="71" t="s">
        <v>311</v>
      </c>
      <c r="E995" s="114">
        <f>F995+Y995</f>
        <v>0</v>
      </c>
      <c r="F995" s="114">
        <f>SUM(G995:X995)</f>
        <v>0</v>
      </c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4">
        <f>SUM(Z995:AE995)</f>
        <v>0</v>
      </c>
      <c r="Z995" s="113"/>
      <c r="AA995" s="113"/>
      <c r="AB995" s="113"/>
      <c r="AC995" s="113"/>
      <c r="AD995" s="113"/>
      <c r="AE995" s="113"/>
    </row>
    <row r="996" spans="1:31" s="8" customFormat="1" hidden="1">
      <c r="A996" s="19">
        <f t="shared" si="380"/>
        <v>3</v>
      </c>
      <c r="B996" s="28" t="s">
        <v>25</v>
      </c>
      <c r="C996" s="76" t="s">
        <v>119</v>
      </c>
      <c r="D996" s="72"/>
      <c r="E996" s="112">
        <f t="shared" ref="E996:AE996" si="391">SUBTOTAL(9,E997:E1001)</f>
        <v>0</v>
      </c>
      <c r="F996" s="112">
        <f t="shared" si="391"/>
        <v>0</v>
      </c>
      <c r="G996" s="112">
        <f t="shared" si="391"/>
        <v>0</v>
      </c>
      <c r="H996" s="112">
        <f t="shared" si="391"/>
        <v>0</v>
      </c>
      <c r="I996" s="112">
        <f t="shared" si="391"/>
        <v>0</v>
      </c>
      <c r="J996" s="112">
        <f t="shared" si="391"/>
        <v>0</v>
      </c>
      <c r="K996" s="112">
        <f t="shared" si="391"/>
        <v>0</v>
      </c>
      <c r="L996" s="112">
        <f t="shared" si="391"/>
        <v>0</v>
      </c>
      <c r="M996" s="112">
        <f t="shared" si="391"/>
        <v>0</v>
      </c>
      <c r="N996" s="112">
        <f t="shared" si="391"/>
        <v>0</v>
      </c>
      <c r="O996" s="112">
        <f t="shared" si="391"/>
        <v>0</v>
      </c>
      <c r="P996" s="112">
        <f t="shared" si="391"/>
        <v>0</v>
      </c>
      <c r="Q996" s="112">
        <f t="shared" si="391"/>
        <v>0</v>
      </c>
      <c r="R996" s="112">
        <f t="shared" si="391"/>
        <v>0</v>
      </c>
      <c r="S996" s="112">
        <f t="shared" si="391"/>
        <v>0</v>
      </c>
      <c r="T996" s="112">
        <f t="shared" si="391"/>
        <v>0</v>
      </c>
      <c r="U996" s="112">
        <f t="shared" si="391"/>
        <v>0</v>
      </c>
      <c r="V996" s="112">
        <f t="shared" si="391"/>
        <v>0</v>
      </c>
      <c r="W996" s="112">
        <f t="shared" si="391"/>
        <v>0</v>
      </c>
      <c r="X996" s="112">
        <f t="shared" si="391"/>
        <v>0</v>
      </c>
      <c r="Y996" s="112">
        <f t="shared" si="391"/>
        <v>0</v>
      </c>
      <c r="Z996" s="112">
        <f t="shared" si="391"/>
        <v>0</v>
      </c>
      <c r="AA996" s="112">
        <f t="shared" si="391"/>
        <v>0</v>
      </c>
      <c r="AB996" s="112">
        <f t="shared" si="391"/>
        <v>0</v>
      </c>
      <c r="AC996" s="112">
        <f t="shared" si="391"/>
        <v>0</v>
      </c>
      <c r="AD996" s="112">
        <f t="shared" si="391"/>
        <v>0</v>
      </c>
      <c r="AE996" s="112">
        <f t="shared" si="391"/>
        <v>0</v>
      </c>
    </row>
    <row r="997" spans="1:31" s="8" customFormat="1" hidden="1">
      <c r="A997" s="19">
        <f t="shared" si="380"/>
        <v>3</v>
      </c>
      <c r="B997" s="70"/>
      <c r="C997" s="74" t="s">
        <v>181</v>
      </c>
      <c r="D997" s="71" t="s">
        <v>182</v>
      </c>
      <c r="E997" s="114">
        <f>F997+Y997</f>
        <v>0</v>
      </c>
      <c r="F997" s="114">
        <f>SUM(G997:X997)</f>
        <v>0</v>
      </c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4">
        <f>SUM(Z997:AE997)</f>
        <v>0</v>
      </c>
      <c r="Z997" s="113"/>
      <c r="AA997" s="113"/>
      <c r="AB997" s="113"/>
      <c r="AC997" s="113"/>
      <c r="AD997" s="113"/>
      <c r="AE997" s="113"/>
    </row>
    <row r="998" spans="1:31" s="8" customFormat="1" hidden="1">
      <c r="A998" s="19">
        <f t="shared" si="380"/>
        <v>3</v>
      </c>
      <c r="B998" s="70"/>
      <c r="C998" s="74" t="s">
        <v>183</v>
      </c>
      <c r="D998" s="71" t="s">
        <v>184</v>
      </c>
      <c r="E998" s="114">
        <f>F998+Y998</f>
        <v>0</v>
      </c>
      <c r="F998" s="114">
        <f>SUM(G998:X998)</f>
        <v>0</v>
      </c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4">
        <f>SUM(Z998:AE998)</f>
        <v>0</v>
      </c>
      <c r="Z998" s="113"/>
      <c r="AA998" s="113"/>
      <c r="AB998" s="113"/>
      <c r="AC998" s="113"/>
      <c r="AD998" s="113"/>
      <c r="AE998" s="113"/>
    </row>
    <row r="999" spans="1:31" s="8" customFormat="1" hidden="1">
      <c r="A999" s="19">
        <f t="shared" si="380"/>
        <v>3</v>
      </c>
      <c r="B999" s="70"/>
      <c r="C999" s="74" t="s">
        <v>185</v>
      </c>
      <c r="D999" s="71" t="s">
        <v>186</v>
      </c>
      <c r="E999" s="114">
        <f>F999+Y999</f>
        <v>0</v>
      </c>
      <c r="F999" s="114">
        <f>SUM(G999:X999)</f>
        <v>0</v>
      </c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4">
        <f>SUM(Z999:AE999)</f>
        <v>0</v>
      </c>
      <c r="Z999" s="113"/>
      <c r="AA999" s="113"/>
      <c r="AB999" s="113"/>
      <c r="AC999" s="113"/>
      <c r="AD999" s="113"/>
      <c r="AE999" s="113"/>
    </row>
    <row r="1000" spans="1:31" s="8" customFormat="1" hidden="1">
      <c r="A1000" s="19">
        <f t="shared" si="380"/>
        <v>3</v>
      </c>
      <c r="B1000" s="70"/>
      <c r="C1000" s="74" t="s">
        <v>187</v>
      </c>
      <c r="D1000" s="71" t="s">
        <v>188</v>
      </c>
      <c r="E1000" s="114">
        <f>F1000+Y1000</f>
        <v>0</v>
      </c>
      <c r="F1000" s="114">
        <f>SUM(G1000:X1000)</f>
        <v>0</v>
      </c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4">
        <f>SUM(Z1000:AE1000)</f>
        <v>0</v>
      </c>
      <c r="Z1000" s="113"/>
      <c r="AA1000" s="113"/>
      <c r="AB1000" s="113"/>
      <c r="AC1000" s="113"/>
      <c r="AD1000" s="113"/>
      <c r="AE1000" s="113"/>
    </row>
    <row r="1001" spans="1:31" s="8" customFormat="1" hidden="1">
      <c r="A1001" s="19">
        <f t="shared" si="380"/>
        <v>3</v>
      </c>
      <c r="B1001" s="70"/>
      <c r="C1001" s="74" t="s">
        <v>29</v>
      </c>
      <c r="D1001" s="71" t="s">
        <v>115</v>
      </c>
      <c r="E1001" s="114">
        <f>F1001+Y1001</f>
        <v>0</v>
      </c>
      <c r="F1001" s="114">
        <f>SUM(G1001:X1001)</f>
        <v>0</v>
      </c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4">
        <f>SUM(Z1001:AE1001)</f>
        <v>0</v>
      </c>
      <c r="Z1001" s="113"/>
      <c r="AA1001" s="113"/>
      <c r="AB1001" s="113"/>
      <c r="AC1001" s="113"/>
      <c r="AD1001" s="113"/>
      <c r="AE1001" s="113"/>
    </row>
    <row r="1002" spans="1:31" s="8" customFormat="1" hidden="1">
      <c r="A1002" s="91">
        <f>A1003</f>
        <v>3</v>
      </c>
      <c r="B1002" s="30"/>
      <c r="C1002" s="26"/>
      <c r="D1002" s="31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  <c r="AA1002" s="112"/>
      <c r="AB1002" s="112"/>
      <c r="AC1002" s="112"/>
      <c r="AD1002" s="112"/>
      <c r="AE1002" s="112"/>
    </row>
    <row r="1003" spans="1:31" s="8" customFormat="1" hidden="1">
      <c r="A1003" s="179">
        <f>MIN(A1004:A1010)</f>
        <v>3</v>
      </c>
      <c r="B1003" s="30"/>
      <c r="C1003" s="78" t="s">
        <v>123</v>
      </c>
      <c r="D1003" s="31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  <c r="AA1003" s="112"/>
      <c r="AB1003" s="112"/>
      <c r="AC1003" s="112"/>
      <c r="AD1003" s="112"/>
      <c r="AE1003" s="112"/>
    </row>
    <row r="1004" spans="1:31" s="8" customFormat="1" hidden="1">
      <c r="A1004" s="19">
        <f t="shared" ref="A1004:A1010" si="392">IF(MAX(E1004:AF1004)=0,IF(MIN(E1004:AF1004)=0,3,2),2)</f>
        <v>3</v>
      </c>
      <c r="B1004" s="30"/>
      <c r="C1004" s="26" t="s">
        <v>121</v>
      </c>
      <c r="D1004" s="71"/>
      <c r="E1004" s="115">
        <f t="shared" ref="E1004:AE1004" si="393">SUM(E1005:E1006)</f>
        <v>0</v>
      </c>
      <c r="F1004" s="115">
        <f t="shared" si="393"/>
        <v>0</v>
      </c>
      <c r="G1004" s="115">
        <f t="shared" si="393"/>
        <v>0</v>
      </c>
      <c r="H1004" s="115">
        <f t="shared" si="393"/>
        <v>0</v>
      </c>
      <c r="I1004" s="115">
        <f t="shared" si="393"/>
        <v>0</v>
      </c>
      <c r="J1004" s="115">
        <f t="shared" si="393"/>
        <v>0</v>
      </c>
      <c r="K1004" s="115">
        <f t="shared" si="393"/>
        <v>0</v>
      </c>
      <c r="L1004" s="115">
        <f t="shared" si="393"/>
        <v>0</v>
      </c>
      <c r="M1004" s="115">
        <f t="shared" si="393"/>
        <v>0</v>
      </c>
      <c r="N1004" s="115">
        <f t="shared" si="393"/>
        <v>0</v>
      </c>
      <c r="O1004" s="115">
        <f t="shared" si="393"/>
        <v>0</v>
      </c>
      <c r="P1004" s="115">
        <f t="shared" si="393"/>
        <v>0</v>
      </c>
      <c r="Q1004" s="115">
        <f t="shared" si="393"/>
        <v>0</v>
      </c>
      <c r="R1004" s="115">
        <f t="shared" si="393"/>
        <v>0</v>
      </c>
      <c r="S1004" s="115">
        <f t="shared" si="393"/>
        <v>0</v>
      </c>
      <c r="T1004" s="115">
        <f t="shared" si="393"/>
        <v>0</v>
      </c>
      <c r="U1004" s="115">
        <f t="shared" si="393"/>
        <v>0</v>
      </c>
      <c r="V1004" s="115">
        <f t="shared" si="393"/>
        <v>0</v>
      </c>
      <c r="W1004" s="115">
        <f t="shared" si="393"/>
        <v>0</v>
      </c>
      <c r="X1004" s="115">
        <f t="shared" si="393"/>
        <v>0</v>
      </c>
      <c r="Y1004" s="115">
        <f t="shared" si="393"/>
        <v>0</v>
      </c>
      <c r="Z1004" s="115">
        <f t="shared" si="393"/>
        <v>0</v>
      </c>
      <c r="AA1004" s="115">
        <f t="shared" si="393"/>
        <v>0</v>
      </c>
      <c r="AB1004" s="115">
        <f t="shared" si="393"/>
        <v>0</v>
      </c>
      <c r="AC1004" s="115">
        <f t="shared" si="393"/>
        <v>0</v>
      </c>
      <c r="AD1004" s="115">
        <f t="shared" si="393"/>
        <v>0</v>
      </c>
      <c r="AE1004" s="115">
        <f t="shared" si="393"/>
        <v>0</v>
      </c>
    </row>
    <row r="1005" spans="1:31" s="8" customFormat="1" hidden="1">
      <c r="A1005" s="19">
        <f t="shared" si="392"/>
        <v>3</v>
      </c>
      <c r="B1005" s="30"/>
      <c r="C1005" s="100" t="s">
        <v>191</v>
      </c>
      <c r="D1005" s="71"/>
      <c r="E1005" s="114">
        <f>F1005+Y1005</f>
        <v>0</v>
      </c>
      <c r="F1005" s="114">
        <f>SUM(G1005:X1005)</f>
        <v>0</v>
      </c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4">
        <f>SUM(Z1005:AE1005)</f>
        <v>0</v>
      </c>
      <c r="Z1005" s="113"/>
      <c r="AA1005" s="113"/>
      <c r="AB1005" s="113"/>
      <c r="AC1005" s="113"/>
      <c r="AD1005" s="113"/>
      <c r="AE1005" s="113"/>
    </row>
    <row r="1006" spans="1:31" s="8" customFormat="1" hidden="1">
      <c r="A1006" s="19">
        <f t="shared" si="392"/>
        <v>3</v>
      </c>
      <c r="B1006" s="30"/>
      <c r="C1006" s="100" t="s">
        <v>192</v>
      </c>
      <c r="D1006" s="71"/>
      <c r="E1006" s="114">
        <f>F1006+Y1006</f>
        <v>0</v>
      </c>
      <c r="F1006" s="114">
        <f>SUM(G1006:X1006)</f>
        <v>0</v>
      </c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4">
        <f>SUM(Z1006:AE1006)</f>
        <v>0</v>
      </c>
      <c r="Z1006" s="113"/>
      <c r="AA1006" s="113"/>
      <c r="AB1006" s="113"/>
      <c r="AC1006" s="113"/>
      <c r="AD1006" s="113"/>
      <c r="AE1006" s="113"/>
    </row>
    <row r="1007" spans="1:31" s="8" customFormat="1" hidden="1">
      <c r="A1007" s="19">
        <f t="shared" si="392"/>
        <v>3</v>
      </c>
      <c r="B1007" s="30"/>
      <c r="C1007" s="26" t="s">
        <v>122</v>
      </c>
      <c r="D1007" s="71"/>
      <c r="E1007" s="115">
        <f t="shared" ref="E1007:AE1007" si="394">SUM(E1008:E1009)</f>
        <v>0</v>
      </c>
      <c r="F1007" s="115">
        <f t="shared" si="394"/>
        <v>0</v>
      </c>
      <c r="G1007" s="115">
        <f t="shared" si="394"/>
        <v>0</v>
      </c>
      <c r="H1007" s="115">
        <f t="shared" si="394"/>
        <v>0</v>
      </c>
      <c r="I1007" s="115">
        <f t="shared" si="394"/>
        <v>0</v>
      </c>
      <c r="J1007" s="115">
        <f t="shared" si="394"/>
        <v>0</v>
      </c>
      <c r="K1007" s="115">
        <f t="shared" si="394"/>
        <v>0</v>
      </c>
      <c r="L1007" s="115">
        <f t="shared" si="394"/>
        <v>0</v>
      </c>
      <c r="M1007" s="115">
        <f t="shared" si="394"/>
        <v>0</v>
      </c>
      <c r="N1007" s="115">
        <f t="shared" si="394"/>
        <v>0</v>
      </c>
      <c r="O1007" s="115">
        <f t="shared" si="394"/>
        <v>0</v>
      </c>
      <c r="P1007" s="115">
        <f t="shared" si="394"/>
        <v>0</v>
      </c>
      <c r="Q1007" s="115">
        <f t="shared" si="394"/>
        <v>0</v>
      </c>
      <c r="R1007" s="115">
        <f t="shared" si="394"/>
        <v>0</v>
      </c>
      <c r="S1007" s="115">
        <f t="shared" si="394"/>
        <v>0</v>
      </c>
      <c r="T1007" s="115">
        <f t="shared" si="394"/>
        <v>0</v>
      </c>
      <c r="U1007" s="115">
        <f t="shared" si="394"/>
        <v>0</v>
      </c>
      <c r="V1007" s="115">
        <f t="shared" si="394"/>
        <v>0</v>
      </c>
      <c r="W1007" s="115">
        <f t="shared" si="394"/>
        <v>0</v>
      </c>
      <c r="X1007" s="115">
        <f t="shared" si="394"/>
        <v>0</v>
      </c>
      <c r="Y1007" s="115">
        <f t="shared" si="394"/>
        <v>0</v>
      </c>
      <c r="Z1007" s="115">
        <f t="shared" si="394"/>
        <v>0</v>
      </c>
      <c r="AA1007" s="115">
        <f t="shared" si="394"/>
        <v>0</v>
      </c>
      <c r="AB1007" s="115">
        <f t="shared" si="394"/>
        <v>0</v>
      </c>
      <c r="AC1007" s="115">
        <f t="shared" si="394"/>
        <v>0</v>
      </c>
      <c r="AD1007" s="115">
        <f t="shared" si="394"/>
        <v>0</v>
      </c>
      <c r="AE1007" s="115">
        <f t="shared" si="394"/>
        <v>0</v>
      </c>
    </row>
    <row r="1008" spans="1:31" s="8" customFormat="1" hidden="1">
      <c r="A1008" s="19">
        <f t="shared" si="392"/>
        <v>3</v>
      </c>
      <c r="B1008" s="30"/>
      <c r="C1008" s="53" t="s">
        <v>199</v>
      </c>
      <c r="D1008" s="71"/>
      <c r="E1008" s="114">
        <f>F1008+Y1008</f>
        <v>0</v>
      </c>
      <c r="F1008" s="114">
        <f>SUM(G1008:X1008)</f>
        <v>0</v>
      </c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4">
        <f>SUM(Z1008:AE1008)</f>
        <v>0</v>
      </c>
      <c r="Z1008" s="113"/>
      <c r="AA1008" s="113"/>
      <c r="AB1008" s="113"/>
      <c r="AC1008" s="113"/>
      <c r="AD1008" s="113"/>
      <c r="AE1008" s="113"/>
    </row>
    <row r="1009" spans="1:31" s="8" customFormat="1" hidden="1">
      <c r="A1009" s="19">
        <f t="shared" si="392"/>
        <v>3</v>
      </c>
      <c r="B1009" s="30"/>
      <c r="C1009" s="53" t="s">
        <v>200</v>
      </c>
      <c r="D1009" s="71"/>
      <c r="E1009" s="114">
        <f>F1009+Y1009</f>
        <v>0</v>
      </c>
      <c r="F1009" s="114">
        <f>SUM(G1009:X1009)</f>
        <v>0</v>
      </c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4">
        <f>SUM(Z1009:AE1009)</f>
        <v>0</v>
      </c>
      <c r="Z1009" s="113"/>
      <c r="AA1009" s="113"/>
      <c r="AB1009" s="113"/>
      <c r="AC1009" s="113"/>
      <c r="AD1009" s="113"/>
      <c r="AE1009" s="113"/>
    </row>
    <row r="1010" spans="1:31" s="8" customFormat="1" hidden="1">
      <c r="A1010" s="19">
        <f t="shared" si="392"/>
        <v>3</v>
      </c>
      <c r="B1010" s="30"/>
      <c r="C1010" s="25" t="s">
        <v>193</v>
      </c>
      <c r="D1010" s="71"/>
      <c r="E1010" s="112">
        <f t="shared" ref="E1010:AE1010" si="395">IF(E1007=0,0,E974/E1007)</f>
        <v>0</v>
      </c>
      <c r="F1010" s="112">
        <f t="shared" si="395"/>
        <v>0</v>
      </c>
      <c r="G1010" s="112">
        <f t="shared" si="395"/>
        <v>0</v>
      </c>
      <c r="H1010" s="112">
        <f t="shared" si="395"/>
        <v>0</v>
      </c>
      <c r="I1010" s="112">
        <f t="shared" si="395"/>
        <v>0</v>
      </c>
      <c r="J1010" s="112">
        <f t="shared" si="395"/>
        <v>0</v>
      </c>
      <c r="K1010" s="112">
        <f t="shared" si="395"/>
        <v>0</v>
      </c>
      <c r="L1010" s="112">
        <f t="shared" si="395"/>
        <v>0</v>
      </c>
      <c r="M1010" s="112">
        <f t="shared" si="395"/>
        <v>0</v>
      </c>
      <c r="N1010" s="112">
        <f t="shared" si="395"/>
        <v>0</v>
      </c>
      <c r="O1010" s="112">
        <f t="shared" si="395"/>
        <v>0</v>
      </c>
      <c r="P1010" s="112">
        <f t="shared" si="395"/>
        <v>0</v>
      </c>
      <c r="Q1010" s="112">
        <f t="shared" si="395"/>
        <v>0</v>
      </c>
      <c r="R1010" s="112">
        <f t="shared" si="395"/>
        <v>0</v>
      </c>
      <c r="S1010" s="112">
        <f t="shared" si="395"/>
        <v>0</v>
      </c>
      <c r="T1010" s="112">
        <f t="shared" si="395"/>
        <v>0</v>
      </c>
      <c r="U1010" s="112">
        <f t="shared" si="395"/>
        <v>0</v>
      </c>
      <c r="V1010" s="112">
        <f t="shared" si="395"/>
        <v>0</v>
      </c>
      <c r="W1010" s="112">
        <f t="shared" si="395"/>
        <v>0</v>
      </c>
      <c r="X1010" s="112">
        <f t="shared" si="395"/>
        <v>0</v>
      </c>
      <c r="Y1010" s="112">
        <f t="shared" si="395"/>
        <v>0</v>
      </c>
      <c r="Z1010" s="112">
        <f t="shared" si="395"/>
        <v>0</v>
      </c>
      <c r="AA1010" s="112">
        <f t="shared" si="395"/>
        <v>0</v>
      </c>
      <c r="AB1010" s="112">
        <f t="shared" si="395"/>
        <v>0</v>
      </c>
      <c r="AC1010" s="112">
        <f t="shared" si="395"/>
        <v>0</v>
      </c>
      <c r="AD1010" s="112">
        <f t="shared" si="395"/>
        <v>0</v>
      </c>
      <c r="AE1010" s="112">
        <f t="shared" si="395"/>
        <v>0</v>
      </c>
    </row>
    <row r="1011" spans="1:31" s="8" customFormat="1" hidden="1">
      <c r="A1011" s="91">
        <f>A1012</f>
        <v>3</v>
      </c>
      <c r="B1011" s="92"/>
      <c r="C1011" s="36"/>
      <c r="D1011" s="54"/>
      <c r="E1011" s="122"/>
      <c r="F1011" s="122"/>
      <c r="G1011" s="122"/>
      <c r="H1011" s="122"/>
      <c r="I1011" s="122"/>
      <c r="J1011" s="122"/>
      <c r="K1011" s="122"/>
      <c r="L1011" s="122"/>
      <c r="M1011" s="122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</row>
    <row r="1012" spans="1:31" s="8" customFormat="1" hidden="1">
      <c r="A1012" s="17">
        <f>IF(ROUND(MAX(E1012:AF1012),0)=0,IF(ROUND(MIN(E1012:AF1012),0)=0,3,2),2)</f>
        <v>3</v>
      </c>
      <c r="B1012" s="92"/>
      <c r="C1012" s="93" t="s">
        <v>164</v>
      </c>
      <c r="D1012" s="54"/>
      <c r="E1012" s="122">
        <f t="shared" ref="E1012:AE1012" si="396">E1015+E1057+E1099+E1141+E1183+E1225</f>
        <v>0</v>
      </c>
      <c r="F1012" s="122">
        <f t="shared" si="396"/>
        <v>0</v>
      </c>
      <c r="G1012" s="122">
        <f t="shared" si="396"/>
        <v>0</v>
      </c>
      <c r="H1012" s="122">
        <f t="shared" si="396"/>
        <v>0</v>
      </c>
      <c r="I1012" s="122">
        <f t="shared" si="396"/>
        <v>0</v>
      </c>
      <c r="J1012" s="122">
        <f t="shared" si="396"/>
        <v>0</v>
      </c>
      <c r="K1012" s="122">
        <f t="shared" si="396"/>
        <v>0</v>
      </c>
      <c r="L1012" s="122">
        <f t="shared" si="396"/>
        <v>0</v>
      </c>
      <c r="M1012" s="122">
        <f t="shared" si="396"/>
        <v>0</v>
      </c>
      <c r="N1012" s="122">
        <f t="shared" si="396"/>
        <v>0</v>
      </c>
      <c r="O1012" s="122">
        <f t="shared" si="396"/>
        <v>0</v>
      </c>
      <c r="P1012" s="122">
        <f t="shared" si="396"/>
        <v>0</v>
      </c>
      <c r="Q1012" s="122">
        <f t="shared" si="396"/>
        <v>0</v>
      </c>
      <c r="R1012" s="122">
        <f t="shared" si="396"/>
        <v>0</v>
      </c>
      <c r="S1012" s="122">
        <f t="shared" si="396"/>
        <v>0</v>
      </c>
      <c r="T1012" s="122">
        <f t="shared" si="396"/>
        <v>0</v>
      </c>
      <c r="U1012" s="122">
        <f t="shared" si="396"/>
        <v>0</v>
      </c>
      <c r="V1012" s="122">
        <f t="shared" si="396"/>
        <v>0</v>
      </c>
      <c r="W1012" s="122">
        <f t="shared" si="396"/>
        <v>0</v>
      </c>
      <c r="X1012" s="122">
        <f t="shared" si="396"/>
        <v>0</v>
      </c>
      <c r="Y1012" s="122">
        <f t="shared" si="396"/>
        <v>0</v>
      </c>
      <c r="Z1012" s="122">
        <f t="shared" si="396"/>
        <v>0</v>
      </c>
      <c r="AA1012" s="122">
        <f t="shared" si="396"/>
        <v>0</v>
      </c>
      <c r="AB1012" s="122">
        <f t="shared" si="396"/>
        <v>0</v>
      </c>
      <c r="AC1012" s="122">
        <f t="shared" si="396"/>
        <v>0</v>
      </c>
      <c r="AD1012" s="122">
        <f t="shared" si="396"/>
        <v>0</v>
      </c>
      <c r="AE1012" s="122">
        <f t="shared" si="396"/>
        <v>0</v>
      </c>
    </row>
    <row r="1013" spans="1:31" s="8" customFormat="1" hidden="1">
      <c r="A1013" s="91">
        <f>A1014</f>
        <v>3</v>
      </c>
      <c r="B1013" s="92"/>
      <c r="C1013" s="36"/>
      <c r="D1013" s="54"/>
      <c r="E1013" s="122"/>
      <c r="F1013" s="122"/>
      <c r="G1013" s="122"/>
      <c r="H1013" s="122"/>
      <c r="I1013" s="122"/>
      <c r="J1013" s="122"/>
      <c r="K1013" s="122"/>
      <c r="L1013" s="122"/>
      <c r="M1013" s="122"/>
      <c r="N1013" s="122"/>
      <c r="O1013" s="122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</row>
    <row r="1014" spans="1:31" s="8" customFormat="1" hidden="1">
      <c r="A1014" s="179">
        <f>MIN(A1015:A1054)</f>
        <v>3</v>
      </c>
      <c r="B1014" s="92"/>
      <c r="C1014" s="94" t="s">
        <v>165</v>
      </c>
      <c r="D1014" s="54"/>
      <c r="E1014" s="122"/>
      <c r="F1014" s="122"/>
      <c r="G1014" s="122"/>
      <c r="H1014" s="122"/>
      <c r="I1014" s="122"/>
      <c r="J1014" s="122"/>
      <c r="K1014" s="122"/>
      <c r="L1014" s="122"/>
      <c r="M1014" s="122"/>
      <c r="N1014" s="122"/>
      <c r="O1014" s="122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</row>
    <row r="1015" spans="1:31" s="8" customFormat="1" hidden="1">
      <c r="A1015" s="19">
        <f t="shared" ref="A1015:A1045" si="397">IF(MAX(E1015:AF1015)=0,IF(MIN(E1015:AF1015)=0,3,2),2)</f>
        <v>3</v>
      </c>
      <c r="B1015" s="28"/>
      <c r="C1015" s="81" t="s">
        <v>112</v>
      </c>
      <c r="D1015" s="82"/>
      <c r="E1015" s="112">
        <f t="shared" ref="E1015:AE1015" si="398">SUBTOTAL(9,E1016:E1045)</f>
        <v>0</v>
      </c>
      <c r="F1015" s="112">
        <f t="shared" si="398"/>
        <v>0</v>
      </c>
      <c r="G1015" s="112">
        <f t="shared" si="398"/>
        <v>0</v>
      </c>
      <c r="H1015" s="112">
        <f t="shared" si="398"/>
        <v>0</v>
      </c>
      <c r="I1015" s="112">
        <f t="shared" si="398"/>
        <v>0</v>
      </c>
      <c r="J1015" s="112">
        <f t="shared" si="398"/>
        <v>0</v>
      </c>
      <c r="K1015" s="112">
        <f t="shared" si="398"/>
        <v>0</v>
      </c>
      <c r="L1015" s="112">
        <f t="shared" si="398"/>
        <v>0</v>
      </c>
      <c r="M1015" s="112">
        <f t="shared" si="398"/>
        <v>0</v>
      </c>
      <c r="N1015" s="112">
        <f t="shared" si="398"/>
        <v>0</v>
      </c>
      <c r="O1015" s="112">
        <f t="shared" si="398"/>
        <v>0</v>
      </c>
      <c r="P1015" s="112">
        <f t="shared" si="398"/>
        <v>0</v>
      </c>
      <c r="Q1015" s="112">
        <f t="shared" si="398"/>
        <v>0</v>
      </c>
      <c r="R1015" s="112">
        <f t="shared" si="398"/>
        <v>0</v>
      </c>
      <c r="S1015" s="112">
        <f t="shared" si="398"/>
        <v>0</v>
      </c>
      <c r="T1015" s="112">
        <f t="shared" si="398"/>
        <v>0</v>
      </c>
      <c r="U1015" s="112">
        <f t="shared" si="398"/>
        <v>0</v>
      </c>
      <c r="V1015" s="112">
        <f t="shared" si="398"/>
        <v>0</v>
      </c>
      <c r="W1015" s="112">
        <f t="shared" si="398"/>
        <v>0</v>
      </c>
      <c r="X1015" s="112">
        <f t="shared" si="398"/>
        <v>0</v>
      </c>
      <c r="Y1015" s="112">
        <f t="shared" si="398"/>
        <v>0</v>
      </c>
      <c r="Z1015" s="112">
        <f t="shared" si="398"/>
        <v>0</v>
      </c>
      <c r="AA1015" s="112">
        <f t="shared" si="398"/>
        <v>0</v>
      </c>
      <c r="AB1015" s="112">
        <f t="shared" si="398"/>
        <v>0</v>
      </c>
      <c r="AC1015" s="112">
        <f t="shared" si="398"/>
        <v>0</v>
      </c>
      <c r="AD1015" s="112">
        <f t="shared" si="398"/>
        <v>0</v>
      </c>
      <c r="AE1015" s="112">
        <f t="shared" si="398"/>
        <v>0</v>
      </c>
    </row>
    <row r="1016" spans="1:31" s="8" customFormat="1" hidden="1">
      <c r="A1016" s="19">
        <f t="shared" si="397"/>
        <v>3</v>
      </c>
      <c r="B1016" s="28" t="s">
        <v>172</v>
      </c>
      <c r="C1016" s="76" t="s">
        <v>113</v>
      </c>
      <c r="D1016" s="82"/>
      <c r="E1016" s="112">
        <f t="shared" ref="E1016:AE1016" si="399">SUBTOTAL(9,E1017:E1036)</f>
        <v>0</v>
      </c>
      <c r="F1016" s="112">
        <f t="shared" si="399"/>
        <v>0</v>
      </c>
      <c r="G1016" s="112">
        <f t="shared" si="399"/>
        <v>0</v>
      </c>
      <c r="H1016" s="112">
        <f t="shared" si="399"/>
        <v>0</v>
      </c>
      <c r="I1016" s="112">
        <f t="shared" si="399"/>
        <v>0</v>
      </c>
      <c r="J1016" s="112">
        <f t="shared" si="399"/>
        <v>0</v>
      </c>
      <c r="K1016" s="112">
        <f t="shared" si="399"/>
        <v>0</v>
      </c>
      <c r="L1016" s="112">
        <f t="shared" si="399"/>
        <v>0</v>
      </c>
      <c r="M1016" s="112">
        <f t="shared" si="399"/>
        <v>0</v>
      </c>
      <c r="N1016" s="112">
        <f t="shared" si="399"/>
        <v>0</v>
      </c>
      <c r="O1016" s="112">
        <f t="shared" si="399"/>
        <v>0</v>
      </c>
      <c r="P1016" s="112">
        <f t="shared" si="399"/>
        <v>0</v>
      </c>
      <c r="Q1016" s="112">
        <f t="shared" si="399"/>
        <v>0</v>
      </c>
      <c r="R1016" s="112">
        <f t="shared" si="399"/>
        <v>0</v>
      </c>
      <c r="S1016" s="112">
        <f t="shared" si="399"/>
        <v>0</v>
      </c>
      <c r="T1016" s="112">
        <f t="shared" si="399"/>
        <v>0</v>
      </c>
      <c r="U1016" s="112">
        <f t="shared" si="399"/>
        <v>0</v>
      </c>
      <c r="V1016" s="112">
        <f t="shared" si="399"/>
        <v>0</v>
      </c>
      <c r="W1016" s="112">
        <f t="shared" si="399"/>
        <v>0</v>
      </c>
      <c r="X1016" s="112">
        <f t="shared" si="399"/>
        <v>0</v>
      </c>
      <c r="Y1016" s="112">
        <f t="shared" si="399"/>
        <v>0</v>
      </c>
      <c r="Z1016" s="112">
        <f t="shared" si="399"/>
        <v>0</v>
      </c>
      <c r="AA1016" s="112">
        <f t="shared" si="399"/>
        <v>0</v>
      </c>
      <c r="AB1016" s="112">
        <f t="shared" si="399"/>
        <v>0</v>
      </c>
      <c r="AC1016" s="112">
        <f t="shared" si="399"/>
        <v>0</v>
      </c>
      <c r="AD1016" s="112">
        <f t="shared" si="399"/>
        <v>0</v>
      </c>
      <c r="AE1016" s="112">
        <f t="shared" si="399"/>
        <v>0</v>
      </c>
    </row>
    <row r="1017" spans="1:31" s="8" customFormat="1" hidden="1">
      <c r="A1017" s="19">
        <f t="shared" si="397"/>
        <v>3</v>
      </c>
      <c r="B1017" s="29"/>
      <c r="C1017" s="75" t="s">
        <v>438</v>
      </c>
      <c r="D1017" s="82"/>
      <c r="E1017" s="112">
        <f t="shared" ref="E1017:AE1017" si="400">SUBTOTAL(9,E1018:E1027)</f>
        <v>0</v>
      </c>
      <c r="F1017" s="112">
        <f t="shared" si="400"/>
        <v>0</v>
      </c>
      <c r="G1017" s="112">
        <f t="shared" si="400"/>
        <v>0</v>
      </c>
      <c r="H1017" s="112">
        <f t="shared" si="400"/>
        <v>0</v>
      </c>
      <c r="I1017" s="112">
        <f t="shared" si="400"/>
        <v>0</v>
      </c>
      <c r="J1017" s="112">
        <f t="shared" si="400"/>
        <v>0</v>
      </c>
      <c r="K1017" s="112">
        <f t="shared" si="400"/>
        <v>0</v>
      </c>
      <c r="L1017" s="112">
        <f t="shared" si="400"/>
        <v>0</v>
      </c>
      <c r="M1017" s="112">
        <f t="shared" si="400"/>
        <v>0</v>
      </c>
      <c r="N1017" s="112">
        <f t="shared" si="400"/>
        <v>0</v>
      </c>
      <c r="O1017" s="112">
        <f t="shared" si="400"/>
        <v>0</v>
      </c>
      <c r="P1017" s="112">
        <f t="shared" si="400"/>
        <v>0</v>
      </c>
      <c r="Q1017" s="112">
        <f t="shared" si="400"/>
        <v>0</v>
      </c>
      <c r="R1017" s="112">
        <f t="shared" si="400"/>
        <v>0</v>
      </c>
      <c r="S1017" s="112">
        <f t="shared" si="400"/>
        <v>0</v>
      </c>
      <c r="T1017" s="112">
        <f t="shared" si="400"/>
        <v>0</v>
      </c>
      <c r="U1017" s="112">
        <f t="shared" si="400"/>
        <v>0</v>
      </c>
      <c r="V1017" s="112">
        <f t="shared" si="400"/>
        <v>0</v>
      </c>
      <c r="W1017" s="112">
        <f t="shared" si="400"/>
        <v>0</v>
      </c>
      <c r="X1017" s="112">
        <f t="shared" si="400"/>
        <v>0</v>
      </c>
      <c r="Y1017" s="112">
        <f t="shared" si="400"/>
        <v>0</v>
      </c>
      <c r="Z1017" s="112">
        <f t="shared" si="400"/>
        <v>0</v>
      </c>
      <c r="AA1017" s="112">
        <f t="shared" si="400"/>
        <v>0</v>
      </c>
      <c r="AB1017" s="112">
        <f t="shared" si="400"/>
        <v>0</v>
      </c>
      <c r="AC1017" s="112">
        <f t="shared" si="400"/>
        <v>0</v>
      </c>
      <c r="AD1017" s="112">
        <f t="shared" si="400"/>
        <v>0</v>
      </c>
      <c r="AE1017" s="112">
        <f t="shared" si="400"/>
        <v>0</v>
      </c>
    </row>
    <row r="1018" spans="1:31" s="8" customFormat="1" ht="25.5" hidden="1">
      <c r="A1018" s="19">
        <f t="shared" si="397"/>
        <v>3</v>
      </c>
      <c r="B1018" s="68"/>
      <c r="C1018" s="80" t="s">
        <v>142</v>
      </c>
      <c r="D1018" s="59" t="s">
        <v>3</v>
      </c>
      <c r="E1018" s="112">
        <f t="shared" ref="E1018:AE1018" si="401">SUBTOTAL(9,E1019:E1020)</f>
        <v>0</v>
      </c>
      <c r="F1018" s="112">
        <f t="shared" si="401"/>
        <v>0</v>
      </c>
      <c r="G1018" s="112">
        <f t="shared" si="401"/>
        <v>0</v>
      </c>
      <c r="H1018" s="112">
        <f t="shared" si="401"/>
        <v>0</v>
      </c>
      <c r="I1018" s="112">
        <f t="shared" si="401"/>
        <v>0</v>
      </c>
      <c r="J1018" s="112">
        <f t="shared" si="401"/>
        <v>0</v>
      </c>
      <c r="K1018" s="112">
        <f t="shared" si="401"/>
        <v>0</v>
      </c>
      <c r="L1018" s="112">
        <f t="shared" si="401"/>
        <v>0</v>
      </c>
      <c r="M1018" s="112">
        <f t="shared" si="401"/>
        <v>0</v>
      </c>
      <c r="N1018" s="112">
        <f t="shared" si="401"/>
        <v>0</v>
      </c>
      <c r="O1018" s="112">
        <f t="shared" si="401"/>
        <v>0</v>
      </c>
      <c r="P1018" s="112">
        <f t="shared" si="401"/>
        <v>0</v>
      </c>
      <c r="Q1018" s="112">
        <f t="shared" si="401"/>
        <v>0</v>
      </c>
      <c r="R1018" s="112">
        <f t="shared" si="401"/>
        <v>0</v>
      </c>
      <c r="S1018" s="112">
        <f t="shared" si="401"/>
        <v>0</v>
      </c>
      <c r="T1018" s="112">
        <f t="shared" si="401"/>
        <v>0</v>
      </c>
      <c r="U1018" s="112">
        <f t="shared" si="401"/>
        <v>0</v>
      </c>
      <c r="V1018" s="112">
        <f t="shared" si="401"/>
        <v>0</v>
      </c>
      <c r="W1018" s="112">
        <f t="shared" si="401"/>
        <v>0</v>
      </c>
      <c r="X1018" s="112">
        <f t="shared" si="401"/>
        <v>0</v>
      </c>
      <c r="Y1018" s="112">
        <f t="shared" si="401"/>
        <v>0</v>
      </c>
      <c r="Z1018" s="112">
        <f t="shared" si="401"/>
        <v>0</v>
      </c>
      <c r="AA1018" s="112">
        <f t="shared" si="401"/>
        <v>0</v>
      </c>
      <c r="AB1018" s="112">
        <f t="shared" si="401"/>
        <v>0</v>
      </c>
      <c r="AC1018" s="112">
        <f t="shared" si="401"/>
        <v>0</v>
      </c>
      <c r="AD1018" s="112">
        <f t="shared" si="401"/>
        <v>0</v>
      </c>
      <c r="AE1018" s="112">
        <f t="shared" si="401"/>
        <v>0</v>
      </c>
    </row>
    <row r="1019" spans="1:31" s="8" customFormat="1" ht="25.5" hidden="1">
      <c r="A1019" s="19">
        <f t="shared" si="397"/>
        <v>3</v>
      </c>
      <c r="B1019" s="68"/>
      <c r="C1019" s="140" t="s">
        <v>273</v>
      </c>
      <c r="D1019" s="59" t="s">
        <v>274</v>
      </c>
      <c r="E1019" s="114">
        <f>F1019+Y1019</f>
        <v>0</v>
      </c>
      <c r="F1019" s="114">
        <f>SUM(G1019:X1019)</f>
        <v>0</v>
      </c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  <c r="S1019" s="113"/>
      <c r="T1019" s="113"/>
      <c r="U1019" s="113"/>
      <c r="V1019" s="113"/>
      <c r="W1019" s="113"/>
      <c r="X1019" s="113"/>
      <c r="Y1019" s="114">
        <f>SUM(Z1019:AE1019)</f>
        <v>0</v>
      </c>
      <c r="Z1019" s="113"/>
      <c r="AA1019" s="113"/>
      <c r="AB1019" s="113"/>
      <c r="AC1019" s="113"/>
      <c r="AD1019" s="113"/>
      <c r="AE1019" s="113"/>
    </row>
    <row r="1020" spans="1:31" s="8" customFormat="1" ht="25.5" hidden="1">
      <c r="A1020" s="19">
        <f t="shared" si="397"/>
        <v>3</v>
      </c>
      <c r="B1020" s="68"/>
      <c r="C1020" s="140" t="s">
        <v>275</v>
      </c>
      <c r="D1020" s="59" t="s">
        <v>276</v>
      </c>
      <c r="E1020" s="114">
        <f>F1020+Y1020</f>
        <v>0</v>
      </c>
      <c r="F1020" s="114">
        <f>SUM(G1020:X1020)</f>
        <v>0</v>
      </c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X1020" s="113"/>
      <c r="Y1020" s="114">
        <f>SUM(Z1020:AE1020)</f>
        <v>0</v>
      </c>
      <c r="Z1020" s="113"/>
      <c r="AA1020" s="113"/>
      <c r="AB1020" s="113"/>
      <c r="AC1020" s="113"/>
      <c r="AD1020" s="113"/>
      <c r="AE1020" s="113"/>
    </row>
    <row r="1021" spans="1:31" s="8" customFormat="1" hidden="1">
      <c r="A1021" s="19">
        <f t="shared" si="397"/>
        <v>3</v>
      </c>
      <c r="B1021" s="69"/>
      <c r="C1021" s="141" t="s">
        <v>141</v>
      </c>
      <c r="D1021" s="60" t="s">
        <v>4</v>
      </c>
      <c r="E1021" s="114">
        <f>F1021+Y1021</f>
        <v>0</v>
      </c>
      <c r="F1021" s="114">
        <f>SUM(G1021:X1021)</f>
        <v>0</v>
      </c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  <c r="S1021" s="113"/>
      <c r="T1021" s="113"/>
      <c r="U1021" s="113"/>
      <c r="V1021" s="113"/>
      <c r="W1021" s="113"/>
      <c r="X1021" s="113"/>
      <c r="Y1021" s="114">
        <f>SUM(Z1021:AE1021)</f>
        <v>0</v>
      </c>
      <c r="Z1021" s="113"/>
      <c r="AA1021" s="113"/>
      <c r="AB1021" s="113"/>
      <c r="AC1021" s="113"/>
      <c r="AD1021" s="113"/>
      <c r="AE1021" s="113"/>
    </row>
    <row r="1022" spans="1:31" s="8" customFormat="1" hidden="1">
      <c r="A1022" s="19">
        <f t="shared" si="397"/>
        <v>3</v>
      </c>
      <c r="B1022" s="69"/>
      <c r="C1022" s="80" t="s">
        <v>326</v>
      </c>
      <c r="D1022" s="83" t="s">
        <v>316</v>
      </c>
      <c r="E1022" s="112">
        <f t="shared" ref="E1022:AE1022" si="402">SUBTOTAL(9,E1023:E1026)</f>
        <v>0</v>
      </c>
      <c r="F1022" s="112">
        <f t="shared" si="402"/>
        <v>0</v>
      </c>
      <c r="G1022" s="112">
        <f t="shared" si="402"/>
        <v>0</v>
      </c>
      <c r="H1022" s="112">
        <f t="shared" si="402"/>
        <v>0</v>
      </c>
      <c r="I1022" s="112">
        <f t="shared" si="402"/>
        <v>0</v>
      </c>
      <c r="J1022" s="112">
        <f t="shared" si="402"/>
        <v>0</v>
      </c>
      <c r="K1022" s="112">
        <f t="shared" si="402"/>
        <v>0</v>
      </c>
      <c r="L1022" s="112">
        <f t="shared" si="402"/>
        <v>0</v>
      </c>
      <c r="M1022" s="112">
        <f t="shared" si="402"/>
        <v>0</v>
      </c>
      <c r="N1022" s="112">
        <f t="shared" si="402"/>
        <v>0</v>
      </c>
      <c r="O1022" s="112">
        <f t="shared" si="402"/>
        <v>0</v>
      </c>
      <c r="P1022" s="112">
        <f t="shared" si="402"/>
        <v>0</v>
      </c>
      <c r="Q1022" s="112">
        <f t="shared" si="402"/>
        <v>0</v>
      </c>
      <c r="R1022" s="112">
        <f t="shared" si="402"/>
        <v>0</v>
      </c>
      <c r="S1022" s="112">
        <f t="shared" si="402"/>
        <v>0</v>
      </c>
      <c r="T1022" s="112">
        <f t="shared" si="402"/>
        <v>0</v>
      </c>
      <c r="U1022" s="112">
        <f t="shared" si="402"/>
        <v>0</v>
      </c>
      <c r="V1022" s="112">
        <f t="shared" si="402"/>
        <v>0</v>
      </c>
      <c r="W1022" s="112">
        <f t="shared" si="402"/>
        <v>0</v>
      </c>
      <c r="X1022" s="112">
        <f t="shared" si="402"/>
        <v>0</v>
      </c>
      <c r="Y1022" s="112">
        <f t="shared" si="402"/>
        <v>0</v>
      </c>
      <c r="Z1022" s="112">
        <f t="shared" si="402"/>
        <v>0</v>
      </c>
      <c r="AA1022" s="112">
        <f t="shared" si="402"/>
        <v>0</v>
      </c>
      <c r="AB1022" s="112">
        <f t="shared" si="402"/>
        <v>0</v>
      </c>
      <c r="AC1022" s="112">
        <f t="shared" si="402"/>
        <v>0</v>
      </c>
      <c r="AD1022" s="112">
        <f t="shared" si="402"/>
        <v>0</v>
      </c>
      <c r="AE1022" s="112">
        <f t="shared" si="402"/>
        <v>0</v>
      </c>
    </row>
    <row r="1023" spans="1:31" s="8" customFormat="1" ht="25.5" hidden="1">
      <c r="A1023" s="19">
        <f t="shared" si="397"/>
        <v>3</v>
      </c>
      <c r="B1023" s="69"/>
      <c r="C1023" s="142" t="s">
        <v>140</v>
      </c>
      <c r="D1023" s="83" t="s">
        <v>131</v>
      </c>
      <c r="E1023" s="114">
        <f t="shared" ref="E1023:E1036" si="403">F1023+Y1023</f>
        <v>0</v>
      </c>
      <c r="F1023" s="114">
        <f t="shared" ref="F1023:F1036" si="404">SUM(G1023:X1023)</f>
        <v>0</v>
      </c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X1023" s="113"/>
      <c r="Y1023" s="114">
        <f t="shared" ref="Y1023:Y1036" si="405">SUM(Z1023:AE1023)</f>
        <v>0</v>
      </c>
      <c r="Z1023" s="113"/>
      <c r="AA1023" s="113"/>
      <c r="AB1023" s="113"/>
      <c r="AC1023" s="113"/>
      <c r="AD1023" s="113"/>
      <c r="AE1023" s="113"/>
    </row>
    <row r="1024" spans="1:31" s="8" customFormat="1" hidden="1">
      <c r="A1024" s="19">
        <f t="shared" si="397"/>
        <v>3</v>
      </c>
      <c r="B1024" s="69"/>
      <c r="C1024" s="140" t="s">
        <v>137</v>
      </c>
      <c r="D1024" s="83" t="s">
        <v>133</v>
      </c>
      <c r="E1024" s="114">
        <f t="shared" si="403"/>
        <v>0</v>
      </c>
      <c r="F1024" s="114">
        <f t="shared" si="404"/>
        <v>0</v>
      </c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X1024" s="113"/>
      <c r="Y1024" s="114">
        <f t="shared" si="405"/>
        <v>0</v>
      </c>
      <c r="Z1024" s="113"/>
      <c r="AA1024" s="113"/>
      <c r="AB1024" s="113"/>
      <c r="AC1024" s="113"/>
      <c r="AD1024" s="113"/>
      <c r="AE1024" s="113"/>
    </row>
    <row r="1025" spans="1:31" s="8" customFormat="1" hidden="1">
      <c r="A1025" s="19">
        <f t="shared" si="397"/>
        <v>3</v>
      </c>
      <c r="B1025" s="69"/>
      <c r="C1025" s="140" t="s">
        <v>449</v>
      </c>
      <c r="D1025" s="83" t="s">
        <v>134</v>
      </c>
      <c r="E1025" s="114">
        <f t="shared" si="403"/>
        <v>0</v>
      </c>
      <c r="F1025" s="114">
        <f t="shared" si="404"/>
        <v>0</v>
      </c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  <c r="S1025" s="113"/>
      <c r="T1025" s="113"/>
      <c r="U1025" s="113"/>
      <c r="V1025" s="113"/>
      <c r="W1025" s="113"/>
      <c r="X1025" s="113"/>
      <c r="Y1025" s="114">
        <f t="shared" si="405"/>
        <v>0</v>
      </c>
      <c r="Z1025" s="113"/>
      <c r="AA1025" s="113"/>
      <c r="AB1025" s="113"/>
      <c r="AC1025" s="113"/>
      <c r="AD1025" s="113"/>
      <c r="AE1025" s="113"/>
    </row>
    <row r="1026" spans="1:31" s="8" customFormat="1" ht="25.5" hidden="1">
      <c r="A1026" s="19">
        <f t="shared" si="397"/>
        <v>3</v>
      </c>
      <c r="B1026" s="69"/>
      <c r="C1026" s="140" t="s">
        <v>138</v>
      </c>
      <c r="D1026" s="83" t="s">
        <v>135</v>
      </c>
      <c r="E1026" s="114">
        <f t="shared" si="403"/>
        <v>0</v>
      </c>
      <c r="F1026" s="114">
        <f t="shared" si="404"/>
        <v>0</v>
      </c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  <c r="S1026" s="113"/>
      <c r="T1026" s="113"/>
      <c r="U1026" s="113"/>
      <c r="V1026" s="113"/>
      <c r="W1026" s="113"/>
      <c r="X1026" s="113"/>
      <c r="Y1026" s="114">
        <f t="shared" si="405"/>
        <v>0</v>
      </c>
      <c r="Z1026" s="113"/>
      <c r="AA1026" s="113"/>
      <c r="AB1026" s="113"/>
      <c r="AC1026" s="113"/>
      <c r="AD1026" s="113"/>
      <c r="AE1026" s="113"/>
    </row>
    <row r="1027" spans="1:31" s="8" customFormat="1" hidden="1">
      <c r="A1027" s="19">
        <f t="shared" si="397"/>
        <v>3</v>
      </c>
      <c r="B1027" s="69"/>
      <c r="C1027" s="79" t="s">
        <v>139</v>
      </c>
      <c r="D1027" s="83" t="s">
        <v>6</v>
      </c>
      <c r="E1027" s="114">
        <f t="shared" si="403"/>
        <v>0</v>
      </c>
      <c r="F1027" s="114">
        <f t="shared" si="404"/>
        <v>0</v>
      </c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  <c r="S1027" s="113"/>
      <c r="T1027" s="113"/>
      <c r="U1027" s="113"/>
      <c r="V1027" s="113"/>
      <c r="W1027" s="113"/>
      <c r="X1027" s="113"/>
      <c r="Y1027" s="114">
        <f t="shared" si="405"/>
        <v>0</v>
      </c>
      <c r="Z1027" s="113"/>
      <c r="AA1027" s="113"/>
      <c r="AB1027" s="113"/>
      <c r="AC1027" s="113"/>
      <c r="AD1027" s="113"/>
      <c r="AE1027" s="113"/>
    </row>
    <row r="1028" spans="1:31" s="8" customFormat="1" hidden="1">
      <c r="A1028" s="19">
        <f t="shared" si="397"/>
        <v>3</v>
      </c>
      <c r="B1028" s="69"/>
      <c r="C1028" s="86" t="s">
        <v>96</v>
      </c>
      <c r="D1028" s="60" t="s">
        <v>7</v>
      </c>
      <c r="E1028" s="114">
        <f t="shared" si="403"/>
        <v>0</v>
      </c>
      <c r="F1028" s="114">
        <f t="shared" si="404"/>
        <v>0</v>
      </c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  <c r="S1028" s="113"/>
      <c r="T1028" s="113"/>
      <c r="U1028" s="113"/>
      <c r="V1028" s="113"/>
      <c r="W1028" s="113"/>
      <c r="X1028" s="113"/>
      <c r="Y1028" s="114">
        <f t="shared" si="405"/>
        <v>0</v>
      </c>
      <c r="Z1028" s="113"/>
      <c r="AA1028" s="113"/>
      <c r="AB1028" s="113"/>
      <c r="AC1028" s="113"/>
      <c r="AD1028" s="113"/>
      <c r="AE1028" s="113"/>
    </row>
    <row r="1029" spans="1:31" s="8" customFormat="1" hidden="1">
      <c r="A1029" s="19">
        <f t="shared" si="397"/>
        <v>3</v>
      </c>
      <c r="B1029" s="69"/>
      <c r="C1029" s="86" t="s">
        <v>327</v>
      </c>
      <c r="D1029" s="60" t="s">
        <v>12</v>
      </c>
      <c r="E1029" s="114">
        <f t="shared" si="403"/>
        <v>0</v>
      </c>
      <c r="F1029" s="114">
        <f t="shared" si="404"/>
        <v>0</v>
      </c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X1029" s="113"/>
      <c r="Y1029" s="114">
        <f t="shared" si="405"/>
        <v>0</v>
      </c>
      <c r="Z1029" s="113"/>
      <c r="AA1029" s="113"/>
      <c r="AB1029" s="113"/>
      <c r="AC1029" s="113"/>
      <c r="AD1029" s="113"/>
      <c r="AE1029" s="113"/>
    </row>
    <row r="1030" spans="1:31" s="8" customFormat="1" hidden="1">
      <c r="A1030" s="19">
        <f t="shared" si="397"/>
        <v>3</v>
      </c>
      <c r="B1030" s="70"/>
      <c r="C1030" s="74" t="s">
        <v>116</v>
      </c>
      <c r="D1030" s="72" t="s">
        <v>22</v>
      </c>
      <c r="E1030" s="114">
        <f t="shared" si="403"/>
        <v>0</v>
      </c>
      <c r="F1030" s="114">
        <f t="shared" si="404"/>
        <v>0</v>
      </c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  <c r="S1030" s="113"/>
      <c r="T1030" s="113"/>
      <c r="U1030" s="113"/>
      <c r="V1030" s="113"/>
      <c r="W1030" s="113"/>
      <c r="X1030" s="113"/>
      <c r="Y1030" s="114">
        <f t="shared" si="405"/>
        <v>0</v>
      </c>
      <c r="Z1030" s="113"/>
      <c r="AA1030" s="113"/>
      <c r="AB1030" s="113"/>
      <c r="AC1030" s="113"/>
      <c r="AD1030" s="113"/>
      <c r="AE1030" s="113"/>
    </row>
    <row r="1031" spans="1:31" s="8" customFormat="1" hidden="1">
      <c r="A1031" s="19">
        <f t="shared" si="397"/>
        <v>3</v>
      </c>
      <c r="B1031" s="70"/>
      <c r="C1031" s="74" t="s">
        <v>98</v>
      </c>
      <c r="D1031" s="71" t="s">
        <v>24</v>
      </c>
      <c r="E1031" s="114">
        <f>F1031+Y1031</f>
        <v>0</v>
      </c>
      <c r="F1031" s="114">
        <f>SUM(G1031:X1031)</f>
        <v>0</v>
      </c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X1031" s="113"/>
      <c r="Y1031" s="114">
        <f>SUM(Z1031:AE1031)</f>
        <v>0</v>
      </c>
      <c r="Z1031" s="113"/>
      <c r="AA1031" s="113"/>
      <c r="AB1031" s="113"/>
      <c r="AC1031" s="113"/>
      <c r="AD1031" s="113"/>
      <c r="AE1031" s="113"/>
    </row>
    <row r="1032" spans="1:31" s="8" customFormat="1" hidden="1">
      <c r="A1032" s="19">
        <f t="shared" si="397"/>
        <v>3</v>
      </c>
      <c r="B1032" s="29"/>
      <c r="C1032" s="75" t="s">
        <v>450</v>
      </c>
      <c r="D1032" s="82"/>
      <c r="E1032" s="112">
        <f t="shared" ref="E1032:AE1032" si="406">SUBTOTAL(9,E1033:E1035)</f>
        <v>0</v>
      </c>
      <c r="F1032" s="112">
        <f t="shared" si="406"/>
        <v>0</v>
      </c>
      <c r="G1032" s="112">
        <f t="shared" si="406"/>
        <v>0</v>
      </c>
      <c r="H1032" s="112">
        <f t="shared" si="406"/>
        <v>0</v>
      </c>
      <c r="I1032" s="112">
        <f t="shared" si="406"/>
        <v>0</v>
      </c>
      <c r="J1032" s="112">
        <f t="shared" si="406"/>
        <v>0</v>
      </c>
      <c r="K1032" s="112">
        <f t="shared" si="406"/>
        <v>0</v>
      </c>
      <c r="L1032" s="112">
        <f t="shared" si="406"/>
        <v>0</v>
      </c>
      <c r="M1032" s="112">
        <f t="shared" si="406"/>
        <v>0</v>
      </c>
      <c r="N1032" s="112">
        <f t="shared" si="406"/>
        <v>0</v>
      </c>
      <c r="O1032" s="112">
        <f t="shared" si="406"/>
        <v>0</v>
      </c>
      <c r="P1032" s="112">
        <f t="shared" si="406"/>
        <v>0</v>
      </c>
      <c r="Q1032" s="112">
        <f t="shared" si="406"/>
        <v>0</v>
      </c>
      <c r="R1032" s="112">
        <f t="shared" si="406"/>
        <v>0</v>
      </c>
      <c r="S1032" s="112">
        <f t="shared" si="406"/>
        <v>0</v>
      </c>
      <c r="T1032" s="112">
        <f t="shared" si="406"/>
        <v>0</v>
      </c>
      <c r="U1032" s="112">
        <f t="shared" si="406"/>
        <v>0</v>
      </c>
      <c r="V1032" s="112">
        <f t="shared" si="406"/>
        <v>0</v>
      </c>
      <c r="W1032" s="112">
        <f t="shared" si="406"/>
        <v>0</v>
      </c>
      <c r="X1032" s="112">
        <f t="shared" si="406"/>
        <v>0</v>
      </c>
      <c r="Y1032" s="112">
        <f t="shared" si="406"/>
        <v>0</v>
      </c>
      <c r="Z1032" s="112">
        <f t="shared" si="406"/>
        <v>0</v>
      </c>
      <c r="AA1032" s="112">
        <f t="shared" si="406"/>
        <v>0</v>
      </c>
      <c r="AB1032" s="112">
        <f t="shared" si="406"/>
        <v>0</v>
      </c>
      <c r="AC1032" s="112">
        <f t="shared" si="406"/>
        <v>0</v>
      </c>
      <c r="AD1032" s="112">
        <f t="shared" si="406"/>
        <v>0</v>
      </c>
      <c r="AE1032" s="112">
        <f t="shared" si="406"/>
        <v>0</v>
      </c>
    </row>
    <row r="1033" spans="1:31" s="8" customFormat="1" hidden="1">
      <c r="A1033" s="19">
        <f t="shared" si="397"/>
        <v>3</v>
      </c>
      <c r="B1033" s="70"/>
      <c r="C1033" s="101" t="s">
        <v>451</v>
      </c>
      <c r="D1033" s="71" t="s">
        <v>118</v>
      </c>
      <c r="E1033" s="114">
        <f t="shared" si="403"/>
        <v>0</v>
      </c>
      <c r="F1033" s="114">
        <f t="shared" si="404"/>
        <v>0</v>
      </c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X1033" s="113"/>
      <c r="Y1033" s="114">
        <f t="shared" si="405"/>
        <v>0</v>
      </c>
      <c r="Z1033" s="113"/>
      <c r="AA1033" s="113"/>
      <c r="AB1033" s="113"/>
      <c r="AC1033" s="113"/>
      <c r="AD1033" s="113"/>
      <c r="AE1033" s="113"/>
    </row>
    <row r="1034" spans="1:31" s="8" customFormat="1" hidden="1">
      <c r="A1034" s="19">
        <f t="shared" si="397"/>
        <v>3</v>
      </c>
      <c r="B1034" s="70"/>
      <c r="C1034" s="183" t="s">
        <v>477</v>
      </c>
      <c r="D1034" s="184" t="s">
        <v>478</v>
      </c>
      <c r="E1034" s="114">
        <f>F1034+Y1034</f>
        <v>0</v>
      </c>
      <c r="F1034" s="114">
        <f>SUM(G1034:X1034)</f>
        <v>0</v>
      </c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3"/>
      <c r="U1034" s="113"/>
      <c r="V1034" s="113"/>
      <c r="W1034" s="113"/>
      <c r="X1034" s="113"/>
      <c r="Y1034" s="114">
        <f>SUM(Z1034:AE1034)</f>
        <v>0</v>
      </c>
      <c r="Z1034" s="113"/>
      <c r="AA1034" s="113"/>
      <c r="AB1034" s="113"/>
      <c r="AC1034" s="113"/>
      <c r="AD1034" s="113"/>
      <c r="AE1034" s="113"/>
    </row>
    <row r="1035" spans="1:31" s="8" customFormat="1" ht="25.5" hidden="1">
      <c r="A1035" s="19">
        <f t="shared" si="397"/>
        <v>3</v>
      </c>
      <c r="B1035" s="70"/>
      <c r="C1035" s="101" t="s">
        <v>476</v>
      </c>
      <c r="D1035" s="72" t="s">
        <v>26</v>
      </c>
      <c r="E1035" s="114">
        <f t="shared" si="403"/>
        <v>0</v>
      </c>
      <c r="F1035" s="114">
        <f t="shared" si="404"/>
        <v>0</v>
      </c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  <c r="S1035" s="113"/>
      <c r="T1035" s="113"/>
      <c r="U1035" s="113"/>
      <c r="V1035" s="113"/>
      <c r="W1035" s="113"/>
      <c r="X1035" s="113"/>
      <c r="Y1035" s="114">
        <f t="shared" si="405"/>
        <v>0</v>
      </c>
      <c r="Z1035" s="113"/>
      <c r="AA1035" s="113"/>
      <c r="AB1035" s="113"/>
      <c r="AC1035" s="113"/>
      <c r="AD1035" s="113"/>
      <c r="AE1035" s="113"/>
    </row>
    <row r="1036" spans="1:31" s="8" customFormat="1" ht="25.5" hidden="1">
      <c r="A1036" s="19">
        <f t="shared" si="397"/>
        <v>3</v>
      </c>
      <c r="B1036" s="70"/>
      <c r="C1036" s="75" t="s">
        <v>117</v>
      </c>
      <c r="D1036" s="72" t="s">
        <v>27</v>
      </c>
      <c r="E1036" s="114">
        <f t="shared" si="403"/>
        <v>0</v>
      </c>
      <c r="F1036" s="114">
        <f t="shared" si="404"/>
        <v>0</v>
      </c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  <c r="S1036" s="113"/>
      <c r="T1036" s="113"/>
      <c r="U1036" s="113"/>
      <c r="V1036" s="113"/>
      <c r="W1036" s="113"/>
      <c r="X1036" s="113"/>
      <c r="Y1036" s="114">
        <f t="shared" si="405"/>
        <v>0</v>
      </c>
      <c r="Z1036" s="113"/>
      <c r="AA1036" s="113"/>
      <c r="AB1036" s="113"/>
      <c r="AC1036" s="113"/>
      <c r="AD1036" s="113"/>
      <c r="AE1036" s="113"/>
    </row>
    <row r="1037" spans="1:31" s="8" customFormat="1" hidden="1">
      <c r="A1037" s="19">
        <f t="shared" si="397"/>
        <v>3</v>
      </c>
      <c r="B1037" s="28" t="s">
        <v>14</v>
      </c>
      <c r="C1037" s="76" t="s">
        <v>328</v>
      </c>
      <c r="D1037" s="72" t="s">
        <v>217</v>
      </c>
      <c r="E1037" s="114">
        <f t="shared" ref="E1037:AE1037" si="407">SUBTOTAL(9,E1038:E1039)</f>
        <v>0</v>
      </c>
      <c r="F1037" s="114">
        <f t="shared" si="407"/>
        <v>0</v>
      </c>
      <c r="G1037" s="112">
        <f t="shared" si="407"/>
        <v>0</v>
      </c>
      <c r="H1037" s="112">
        <f t="shared" si="407"/>
        <v>0</v>
      </c>
      <c r="I1037" s="112">
        <f t="shared" si="407"/>
        <v>0</v>
      </c>
      <c r="J1037" s="112">
        <f t="shared" si="407"/>
        <v>0</v>
      </c>
      <c r="K1037" s="112">
        <f t="shared" si="407"/>
        <v>0</v>
      </c>
      <c r="L1037" s="112">
        <f t="shared" si="407"/>
        <v>0</v>
      </c>
      <c r="M1037" s="112">
        <f t="shared" si="407"/>
        <v>0</v>
      </c>
      <c r="N1037" s="112">
        <f t="shared" si="407"/>
        <v>0</v>
      </c>
      <c r="O1037" s="112">
        <f t="shared" si="407"/>
        <v>0</v>
      </c>
      <c r="P1037" s="112">
        <f t="shared" si="407"/>
        <v>0</v>
      </c>
      <c r="Q1037" s="112">
        <f t="shared" si="407"/>
        <v>0</v>
      </c>
      <c r="R1037" s="112">
        <f t="shared" si="407"/>
        <v>0</v>
      </c>
      <c r="S1037" s="112">
        <f t="shared" si="407"/>
        <v>0</v>
      </c>
      <c r="T1037" s="112">
        <f t="shared" si="407"/>
        <v>0</v>
      </c>
      <c r="U1037" s="112">
        <f t="shared" si="407"/>
        <v>0</v>
      </c>
      <c r="V1037" s="112">
        <f t="shared" si="407"/>
        <v>0</v>
      </c>
      <c r="W1037" s="112">
        <f t="shared" si="407"/>
        <v>0</v>
      </c>
      <c r="X1037" s="112">
        <f t="shared" si="407"/>
        <v>0</v>
      </c>
      <c r="Y1037" s="114">
        <f t="shared" si="407"/>
        <v>0</v>
      </c>
      <c r="Z1037" s="112">
        <f t="shared" si="407"/>
        <v>0</v>
      </c>
      <c r="AA1037" s="112">
        <f t="shared" si="407"/>
        <v>0</v>
      </c>
      <c r="AB1037" s="112">
        <f t="shared" si="407"/>
        <v>0</v>
      </c>
      <c r="AC1037" s="112">
        <f t="shared" si="407"/>
        <v>0</v>
      </c>
      <c r="AD1037" s="112">
        <f t="shared" si="407"/>
        <v>0</v>
      </c>
      <c r="AE1037" s="112">
        <f t="shared" si="407"/>
        <v>0</v>
      </c>
    </row>
    <row r="1038" spans="1:31" s="8" customFormat="1" hidden="1">
      <c r="A1038" s="19">
        <f t="shared" si="397"/>
        <v>3</v>
      </c>
      <c r="B1038" s="70"/>
      <c r="C1038" s="74" t="s">
        <v>329</v>
      </c>
      <c r="D1038" s="71" t="s">
        <v>310</v>
      </c>
      <c r="E1038" s="114">
        <f>F1038+Y1038</f>
        <v>0</v>
      </c>
      <c r="F1038" s="114">
        <f>SUM(G1038:X1038)</f>
        <v>0</v>
      </c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  <c r="S1038" s="113"/>
      <c r="T1038" s="113"/>
      <c r="U1038" s="113"/>
      <c r="V1038" s="113"/>
      <c r="W1038" s="113"/>
      <c r="X1038" s="113"/>
      <c r="Y1038" s="114">
        <f>SUM(Z1038:AE1038)</f>
        <v>0</v>
      </c>
      <c r="Z1038" s="113"/>
      <c r="AA1038" s="113"/>
      <c r="AB1038" s="113"/>
      <c r="AC1038" s="113"/>
      <c r="AD1038" s="113"/>
      <c r="AE1038" s="113"/>
    </row>
    <row r="1039" spans="1:31" s="8" customFormat="1" hidden="1">
      <c r="A1039" s="19">
        <f t="shared" si="397"/>
        <v>3</v>
      </c>
      <c r="B1039" s="70"/>
      <c r="C1039" s="74" t="s">
        <v>330</v>
      </c>
      <c r="D1039" s="71" t="s">
        <v>311</v>
      </c>
      <c r="E1039" s="114">
        <f>F1039+Y1039</f>
        <v>0</v>
      </c>
      <c r="F1039" s="114">
        <f>SUM(G1039:X1039)</f>
        <v>0</v>
      </c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  <c r="S1039" s="113"/>
      <c r="T1039" s="113"/>
      <c r="U1039" s="113"/>
      <c r="V1039" s="113"/>
      <c r="W1039" s="113"/>
      <c r="X1039" s="113"/>
      <c r="Y1039" s="114">
        <f>SUM(Z1039:AE1039)</f>
        <v>0</v>
      </c>
      <c r="Z1039" s="113"/>
      <c r="AA1039" s="113"/>
      <c r="AB1039" s="113"/>
      <c r="AC1039" s="113"/>
      <c r="AD1039" s="113"/>
      <c r="AE1039" s="113"/>
    </row>
    <row r="1040" spans="1:31" s="8" customFormat="1" hidden="1">
      <c r="A1040" s="19">
        <f t="shared" si="397"/>
        <v>3</v>
      </c>
      <c r="B1040" s="28" t="s">
        <v>25</v>
      </c>
      <c r="C1040" s="76" t="s">
        <v>119</v>
      </c>
      <c r="D1040" s="72"/>
      <c r="E1040" s="112">
        <f t="shared" ref="E1040:AE1040" si="408">SUBTOTAL(9,E1041:E1045)</f>
        <v>0</v>
      </c>
      <c r="F1040" s="112">
        <f t="shared" si="408"/>
        <v>0</v>
      </c>
      <c r="G1040" s="112">
        <f t="shared" si="408"/>
        <v>0</v>
      </c>
      <c r="H1040" s="112">
        <f t="shared" si="408"/>
        <v>0</v>
      </c>
      <c r="I1040" s="112">
        <f t="shared" si="408"/>
        <v>0</v>
      </c>
      <c r="J1040" s="112">
        <f t="shared" si="408"/>
        <v>0</v>
      </c>
      <c r="K1040" s="112">
        <f t="shared" si="408"/>
        <v>0</v>
      </c>
      <c r="L1040" s="112">
        <f t="shared" si="408"/>
        <v>0</v>
      </c>
      <c r="M1040" s="112">
        <f t="shared" si="408"/>
        <v>0</v>
      </c>
      <c r="N1040" s="112">
        <f t="shared" si="408"/>
        <v>0</v>
      </c>
      <c r="O1040" s="112">
        <f t="shared" si="408"/>
        <v>0</v>
      </c>
      <c r="P1040" s="112">
        <f t="shared" si="408"/>
        <v>0</v>
      </c>
      <c r="Q1040" s="112">
        <f t="shared" si="408"/>
        <v>0</v>
      </c>
      <c r="R1040" s="112">
        <f t="shared" si="408"/>
        <v>0</v>
      </c>
      <c r="S1040" s="112">
        <f t="shared" si="408"/>
        <v>0</v>
      </c>
      <c r="T1040" s="112">
        <f t="shared" si="408"/>
        <v>0</v>
      </c>
      <c r="U1040" s="112">
        <f t="shared" si="408"/>
        <v>0</v>
      </c>
      <c r="V1040" s="112">
        <f t="shared" si="408"/>
        <v>0</v>
      </c>
      <c r="W1040" s="112">
        <f t="shared" si="408"/>
        <v>0</v>
      </c>
      <c r="X1040" s="112">
        <f t="shared" si="408"/>
        <v>0</v>
      </c>
      <c r="Y1040" s="112">
        <f t="shared" si="408"/>
        <v>0</v>
      </c>
      <c r="Z1040" s="112">
        <f t="shared" si="408"/>
        <v>0</v>
      </c>
      <c r="AA1040" s="112">
        <f t="shared" si="408"/>
        <v>0</v>
      </c>
      <c r="AB1040" s="112">
        <f t="shared" si="408"/>
        <v>0</v>
      </c>
      <c r="AC1040" s="112">
        <f t="shared" si="408"/>
        <v>0</v>
      </c>
      <c r="AD1040" s="112">
        <f t="shared" si="408"/>
        <v>0</v>
      </c>
      <c r="AE1040" s="112">
        <f t="shared" si="408"/>
        <v>0</v>
      </c>
    </row>
    <row r="1041" spans="1:31" s="8" customFormat="1" hidden="1">
      <c r="A1041" s="19">
        <f t="shared" si="397"/>
        <v>3</v>
      </c>
      <c r="B1041" s="70"/>
      <c r="C1041" s="74" t="s">
        <v>181</v>
      </c>
      <c r="D1041" s="71" t="s">
        <v>182</v>
      </c>
      <c r="E1041" s="114">
        <f>F1041+Y1041</f>
        <v>0</v>
      </c>
      <c r="F1041" s="114">
        <f>SUM(G1041:X1041)</f>
        <v>0</v>
      </c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X1041" s="113"/>
      <c r="Y1041" s="114">
        <f>SUM(Z1041:AE1041)</f>
        <v>0</v>
      </c>
      <c r="Z1041" s="113"/>
      <c r="AA1041" s="113"/>
      <c r="AB1041" s="113"/>
      <c r="AC1041" s="113"/>
      <c r="AD1041" s="113"/>
      <c r="AE1041" s="113"/>
    </row>
    <row r="1042" spans="1:31" s="8" customFormat="1" hidden="1">
      <c r="A1042" s="19">
        <f t="shared" si="397"/>
        <v>3</v>
      </c>
      <c r="B1042" s="70"/>
      <c r="C1042" s="74" t="s">
        <v>183</v>
      </c>
      <c r="D1042" s="71" t="s">
        <v>184</v>
      </c>
      <c r="E1042" s="114">
        <f>F1042+Y1042</f>
        <v>0</v>
      </c>
      <c r="F1042" s="114">
        <f>SUM(G1042:X1042)</f>
        <v>0</v>
      </c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X1042" s="113"/>
      <c r="Y1042" s="114">
        <f>SUM(Z1042:AE1042)</f>
        <v>0</v>
      </c>
      <c r="Z1042" s="113"/>
      <c r="AA1042" s="113"/>
      <c r="AB1042" s="113"/>
      <c r="AC1042" s="113"/>
      <c r="AD1042" s="113"/>
      <c r="AE1042" s="113"/>
    </row>
    <row r="1043" spans="1:31" s="8" customFormat="1" hidden="1">
      <c r="A1043" s="19">
        <f t="shared" si="397"/>
        <v>3</v>
      </c>
      <c r="B1043" s="70"/>
      <c r="C1043" s="74" t="s">
        <v>185</v>
      </c>
      <c r="D1043" s="71" t="s">
        <v>186</v>
      </c>
      <c r="E1043" s="114">
        <f>F1043+Y1043</f>
        <v>0</v>
      </c>
      <c r="F1043" s="114">
        <f>SUM(G1043:X1043)</f>
        <v>0</v>
      </c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  <c r="S1043" s="113"/>
      <c r="T1043" s="113"/>
      <c r="U1043" s="113"/>
      <c r="V1043" s="113"/>
      <c r="W1043" s="113"/>
      <c r="X1043" s="113"/>
      <c r="Y1043" s="114">
        <f>SUM(Z1043:AE1043)</f>
        <v>0</v>
      </c>
      <c r="Z1043" s="113"/>
      <c r="AA1043" s="113"/>
      <c r="AB1043" s="113"/>
      <c r="AC1043" s="113"/>
      <c r="AD1043" s="113"/>
      <c r="AE1043" s="113"/>
    </row>
    <row r="1044" spans="1:31" s="8" customFormat="1" hidden="1">
      <c r="A1044" s="19">
        <f t="shared" si="397"/>
        <v>3</v>
      </c>
      <c r="B1044" s="70"/>
      <c r="C1044" s="74" t="s">
        <v>187</v>
      </c>
      <c r="D1044" s="71" t="s">
        <v>188</v>
      </c>
      <c r="E1044" s="114">
        <f>F1044+Y1044</f>
        <v>0</v>
      </c>
      <c r="F1044" s="114">
        <f>SUM(G1044:X1044)</f>
        <v>0</v>
      </c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  <c r="S1044" s="113"/>
      <c r="T1044" s="113"/>
      <c r="U1044" s="113"/>
      <c r="V1044" s="113"/>
      <c r="W1044" s="113"/>
      <c r="X1044" s="113"/>
      <c r="Y1044" s="114">
        <f>SUM(Z1044:AE1044)</f>
        <v>0</v>
      </c>
      <c r="Z1044" s="113"/>
      <c r="AA1044" s="113"/>
      <c r="AB1044" s="113"/>
      <c r="AC1044" s="113"/>
      <c r="AD1044" s="113"/>
      <c r="AE1044" s="113"/>
    </row>
    <row r="1045" spans="1:31" s="8" customFormat="1" hidden="1">
      <c r="A1045" s="19">
        <f t="shared" si="397"/>
        <v>3</v>
      </c>
      <c r="B1045" s="70"/>
      <c r="C1045" s="74" t="s">
        <v>29</v>
      </c>
      <c r="D1045" s="71" t="s">
        <v>115</v>
      </c>
      <c r="E1045" s="114">
        <f>F1045+Y1045</f>
        <v>0</v>
      </c>
      <c r="F1045" s="114">
        <f>SUM(G1045:X1045)</f>
        <v>0</v>
      </c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  <c r="S1045" s="113"/>
      <c r="T1045" s="113"/>
      <c r="U1045" s="113"/>
      <c r="V1045" s="113"/>
      <c r="W1045" s="113"/>
      <c r="X1045" s="113"/>
      <c r="Y1045" s="114">
        <f>SUM(Z1045:AE1045)</f>
        <v>0</v>
      </c>
      <c r="Z1045" s="113"/>
      <c r="AA1045" s="113"/>
      <c r="AB1045" s="113"/>
      <c r="AC1045" s="113"/>
      <c r="AD1045" s="113"/>
      <c r="AE1045" s="113"/>
    </row>
    <row r="1046" spans="1:31" s="8" customFormat="1" hidden="1">
      <c r="A1046" s="91">
        <f>A1047</f>
        <v>3</v>
      </c>
      <c r="B1046" s="30"/>
      <c r="C1046" s="26"/>
      <c r="D1046" s="31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2"/>
      <c r="AE1046" s="112"/>
    </row>
    <row r="1047" spans="1:31" s="8" customFormat="1" hidden="1">
      <c r="A1047" s="179">
        <f>MIN(A1048:A1054)</f>
        <v>3</v>
      </c>
      <c r="B1047" s="30"/>
      <c r="C1047" s="78" t="s">
        <v>123</v>
      </c>
      <c r="D1047" s="31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  <c r="Y1047" s="112"/>
      <c r="Z1047" s="112"/>
      <c r="AA1047" s="112"/>
      <c r="AB1047" s="112"/>
      <c r="AC1047" s="112"/>
      <c r="AD1047" s="112"/>
      <c r="AE1047" s="112"/>
    </row>
    <row r="1048" spans="1:31" s="8" customFormat="1" hidden="1">
      <c r="A1048" s="19">
        <f t="shared" ref="A1048:A1054" si="409">IF(MAX(E1048:AF1048)=0,IF(MIN(E1048:AF1048)=0,3,2),2)</f>
        <v>3</v>
      </c>
      <c r="B1048" s="30"/>
      <c r="C1048" s="26" t="s">
        <v>121</v>
      </c>
      <c r="D1048" s="71"/>
      <c r="E1048" s="115">
        <f t="shared" ref="E1048:AE1048" si="410">SUM(E1049:E1050)</f>
        <v>0</v>
      </c>
      <c r="F1048" s="115">
        <f t="shared" si="410"/>
        <v>0</v>
      </c>
      <c r="G1048" s="115">
        <f t="shared" si="410"/>
        <v>0</v>
      </c>
      <c r="H1048" s="115">
        <f t="shared" si="410"/>
        <v>0</v>
      </c>
      <c r="I1048" s="115">
        <f t="shared" si="410"/>
        <v>0</v>
      </c>
      <c r="J1048" s="115">
        <f t="shared" si="410"/>
        <v>0</v>
      </c>
      <c r="K1048" s="115">
        <f t="shared" si="410"/>
        <v>0</v>
      </c>
      <c r="L1048" s="115">
        <f t="shared" si="410"/>
        <v>0</v>
      </c>
      <c r="M1048" s="115">
        <f t="shared" si="410"/>
        <v>0</v>
      </c>
      <c r="N1048" s="115">
        <f t="shared" si="410"/>
        <v>0</v>
      </c>
      <c r="O1048" s="115">
        <f t="shared" si="410"/>
        <v>0</v>
      </c>
      <c r="P1048" s="115">
        <f t="shared" si="410"/>
        <v>0</v>
      </c>
      <c r="Q1048" s="115">
        <f t="shared" si="410"/>
        <v>0</v>
      </c>
      <c r="R1048" s="115">
        <f t="shared" si="410"/>
        <v>0</v>
      </c>
      <c r="S1048" s="115">
        <f t="shared" si="410"/>
        <v>0</v>
      </c>
      <c r="T1048" s="115">
        <f t="shared" si="410"/>
        <v>0</v>
      </c>
      <c r="U1048" s="115">
        <f t="shared" si="410"/>
        <v>0</v>
      </c>
      <c r="V1048" s="115">
        <f t="shared" si="410"/>
        <v>0</v>
      </c>
      <c r="W1048" s="115">
        <f t="shared" si="410"/>
        <v>0</v>
      </c>
      <c r="X1048" s="115">
        <f t="shared" si="410"/>
        <v>0</v>
      </c>
      <c r="Y1048" s="115">
        <f t="shared" si="410"/>
        <v>0</v>
      </c>
      <c r="Z1048" s="115">
        <f t="shared" si="410"/>
        <v>0</v>
      </c>
      <c r="AA1048" s="115">
        <f t="shared" si="410"/>
        <v>0</v>
      </c>
      <c r="AB1048" s="115">
        <f t="shared" si="410"/>
        <v>0</v>
      </c>
      <c r="AC1048" s="115">
        <f t="shared" si="410"/>
        <v>0</v>
      </c>
      <c r="AD1048" s="115">
        <f t="shared" si="410"/>
        <v>0</v>
      </c>
      <c r="AE1048" s="115">
        <f t="shared" si="410"/>
        <v>0</v>
      </c>
    </row>
    <row r="1049" spans="1:31" s="8" customFormat="1" hidden="1">
      <c r="A1049" s="19">
        <f t="shared" si="409"/>
        <v>3</v>
      </c>
      <c r="B1049" s="30"/>
      <c r="C1049" s="100" t="s">
        <v>191</v>
      </c>
      <c r="D1049" s="71"/>
      <c r="E1049" s="114">
        <f>F1049+Y1049</f>
        <v>0</v>
      </c>
      <c r="F1049" s="114">
        <f>SUM(G1049:X1049)</f>
        <v>0</v>
      </c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  <c r="S1049" s="113"/>
      <c r="T1049" s="113"/>
      <c r="U1049" s="113"/>
      <c r="V1049" s="113"/>
      <c r="W1049" s="113"/>
      <c r="X1049" s="113"/>
      <c r="Y1049" s="114">
        <f>SUM(Z1049:AE1049)</f>
        <v>0</v>
      </c>
      <c r="Z1049" s="113"/>
      <c r="AA1049" s="113"/>
      <c r="AB1049" s="113"/>
      <c r="AC1049" s="113"/>
      <c r="AD1049" s="113"/>
      <c r="AE1049" s="113"/>
    </row>
    <row r="1050" spans="1:31" s="8" customFormat="1" hidden="1">
      <c r="A1050" s="19">
        <f t="shared" si="409"/>
        <v>3</v>
      </c>
      <c r="B1050" s="30"/>
      <c r="C1050" s="100" t="s">
        <v>192</v>
      </c>
      <c r="D1050" s="71"/>
      <c r="E1050" s="114">
        <f>F1050+Y1050</f>
        <v>0</v>
      </c>
      <c r="F1050" s="114">
        <f>SUM(G1050:X1050)</f>
        <v>0</v>
      </c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X1050" s="113"/>
      <c r="Y1050" s="114">
        <f>SUM(Z1050:AE1050)</f>
        <v>0</v>
      </c>
      <c r="Z1050" s="113"/>
      <c r="AA1050" s="113"/>
      <c r="AB1050" s="113"/>
      <c r="AC1050" s="113"/>
      <c r="AD1050" s="113"/>
      <c r="AE1050" s="113"/>
    </row>
    <row r="1051" spans="1:31" s="8" customFormat="1" hidden="1">
      <c r="A1051" s="19">
        <f t="shared" si="409"/>
        <v>3</v>
      </c>
      <c r="B1051" s="30"/>
      <c r="C1051" s="26" t="s">
        <v>122</v>
      </c>
      <c r="D1051" s="71"/>
      <c r="E1051" s="115">
        <f t="shared" ref="E1051:AE1051" si="411">SUM(E1052:E1053)</f>
        <v>0</v>
      </c>
      <c r="F1051" s="115">
        <f t="shared" si="411"/>
        <v>0</v>
      </c>
      <c r="G1051" s="115">
        <f t="shared" si="411"/>
        <v>0</v>
      </c>
      <c r="H1051" s="115">
        <f t="shared" si="411"/>
        <v>0</v>
      </c>
      <c r="I1051" s="115">
        <f t="shared" si="411"/>
        <v>0</v>
      </c>
      <c r="J1051" s="115">
        <f t="shared" si="411"/>
        <v>0</v>
      </c>
      <c r="K1051" s="115">
        <f t="shared" si="411"/>
        <v>0</v>
      </c>
      <c r="L1051" s="115">
        <f t="shared" si="411"/>
        <v>0</v>
      </c>
      <c r="M1051" s="115">
        <f t="shared" si="411"/>
        <v>0</v>
      </c>
      <c r="N1051" s="115">
        <f t="shared" si="411"/>
        <v>0</v>
      </c>
      <c r="O1051" s="115">
        <f t="shared" si="411"/>
        <v>0</v>
      </c>
      <c r="P1051" s="115">
        <f t="shared" si="411"/>
        <v>0</v>
      </c>
      <c r="Q1051" s="115">
        <f t="shared" si="411"/>
        <v>0</v>
      </c>
      <c r="R1051" s="115">
        <f t="shared" si="411"/>
        <v>0</v>
      </c>
      <c r="S1051" s="115">
        <f t="shared" si="411"/>
        <v>0</v>
      </c>
      <c r="T1051" s="115">
        <f t="shared" si="411"/>
        <v>0</v>
      </c>
      <c r="U1051" s="115">
        <f t="shared" si="411"/>
        <v>0</v>
      </c>
      <c r="V1051" s="115">
        <f t="shared" si="411"/>
        <v>0</v>
      </c>
      <c r="W1051" s="115">
        <f t="shared" si="411"/>
        <v>0</v>
      </c>
      <c r="X1051" s="115">
        <f t="shared" si="411"/>
        <v>0</v>
      </c>
      <c r="Y1051" s="115">
        <f t="shared" si="411"/>
        <v>0</v>
      </c>
      <c r="Z1051" s="115">
        <f t="shared" si="411"/>
        <v>0</v>
      </c>
      <c r="AA1051" s="115">
        <f t="shared" si="411"/>
        <v>0</v>
      </c>
      <c r="AB1051" s="115">
        <f t="shared" si="411"/>
        <v>0</v>
      </c>
      <c r="AC1051" s="115">
        <f t="shared" si="411"/>
        <v>0</v>
      </c>
      <c r="AD1051" s="115">
        <f t="shared" si="411"/>
        <v>0</v>
      </c>
      <c r="AE1051" s="115">
        <f t="shared" si="411"/>
        <v>0</v>
      </c>
    </row>
    <row r="1052" spans="1:31" s="8" customFormat="1" hidden="1">
      <c r="A1052" s="19">
        <f t="shared" si="409"/>
        <v>3</v>
      </c>
      <c r="B1052" s="30"/>
      <c r="C1052" s="53" t="s">
        <v>199</v>
      </c>
      <c r="D1052" s="71"/>
      <c r="E1052" s="114">
        <f>F1052+Y1052</f>
        <v>0</v>
      </c>
      <c r="F1052" s="114">
        <f>SUM(G1052:X1052)</f>
        <v>0</v>
      </c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  <c r="S1052" s="113"/>
      <c r="T1052" s="113"/>
      <c r="U1052" s="113"/>
      <c r="V1052" s="113"/>
      <c r="W1052" s="113"/>
      <c r="X1052" s="113"/>
      <c r="Y1052" s="114">
        <f>SUM(Z1052:AE1052)</f>
        <v>0</v>
      </c>
      <c r="Z1052" s="113"/>
      <c r="AA1052" s="113"/>
      <c r="AB1052" s="113"/>
      <c r="AC1052" s="113"/>
      <c r="AD1052" s="113"/>
      <c r="AE1052" s="113"/>
    </row>
    <row r="1053" spans="1:31" s="8" customFormat="1" hidden="1">
      <c r="A1053" s="19">
        <f t="shared" si="409"/>
        <v>3</v>
      </c>
      <c r="B1053" s="30"/>
      <c r="C1053" s="53" t="s">
        <v>200</v>
      </c>
      <c r="D1053" s="71"/>
      <c r="E1053" s="114">
        <f>F1053+Y1053</f>
        <v>0</v>
      </c>
      <c r="F1053" s="114">
        <f>SUM(G1053:X1053)</f>
        <v>0</v>
      </c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3"/>
      <c r="T1053" s="113"/>
      <c r="U1053" s="113"/>
      <c r="V1053" s="113"/>
      <c r="W1053" s="113"/>
      <c r="X1053" s="113"/>
      <c r="Y1053" s="114">
        <f>SUM(Z1053:AE1053)</f>
        <v>0</v>
      </c>
      <c r="Z1053" s="113"/>
      <c r="AA1053" s="113"/>
      <c r="AB1053" s="113"/>
      <c r="AC1053" s="113"/>
      <c r="AD1053" s="113"/>
      <c r="AE1053" s="113"/>
    </row>
    <row r="1054" spans="1:31" s="8" customFormat="1" hidden="1">
      <c r="A1054" s="19">
        <f t="shared" si="409"/>
        <v>3</v>
      </c>
      <c r="B1054" s="30"/>
      <c r="C1054" s="25" t="s">
        <v>193</v>
      </c>
      <c r="D1054" s="71"/>
      <c r="E1054" s="112">
        <f t="shared" ref="E1054:AE1054" si="412">IF(E1051=0,0,E1018/E1051)</f>
        <v>0</v>
      </c>
      <c r="F1054" s="112">
        <f t="shared" si="412"/>
        <v>0</v>
      </c>
      <c r="G1054" s="112">
        <f t="shared" si="412"/>
        <v>0</v>
      </c>
      <c r="H1054" s="112">
        <f t="shared" si="412"/>
        <v>0</v>
      </c>
      <c r="I1054" s="112">
        <f t="shared" si="412"/>
        <v>0</v>
      </c>
      <c r="J1054" s="112">
        <f t="shared" si="412"/>
        <v>0</v>
      </c>
      <c r="K1054" s="112">
        <f t="shared" si="412"/>
        <v>0</v>
      </c>
      <c r="L1054" s="112">
        <f t="shared" si="412"/>
        <v>0</v>
      </c>
      <c r="M1054" s="112">
        <f t="shared" si="412"/>
        <v>0</v>
      </c>
      <c r="N1054" s="112">
        <f t="shared" si="412"/>
        <v>0</v>
      </c>
      <c r="O1054" s="112">
        <f t="shared" si="412"/>
        <v>0</v>
      </c>
      <c r="P1054" s="112">
        <f t="shared" si="412"/>
        <v>0</v>
      </c>
      <c r="Q1054" s="112">
        <f t="shared" si="412"/>
        <v>0</v>
      </c>
      <c r="R1054" s="112">
        <f t="shared" si="412"/>
        <v>0</v>
      </c>
      <c r="S1054" s="112">
        <f t="shared" si="412"/>
        <v>0</v>
      </c>
      <c r="T1054" s="112">
        <f t="shared" si="412"/>
        <v>0</v>
      </c>
      <c r="U1054" s="112">
        <f t="shared" si="412"/>
        <v>0</v>
      </c>
      <c r="V1054" s="112">
        <f t="shared" si="412"/>
        <v>0</v>
      </c>
      <c r="W1054" s="112">
        <f t="shared" si="412"/>
        <v>0</v>
      </c>
      <c r="X1054" s="112">
        <f t="shared" si="412"/>
        <v>0</v>
      </c>
      <c r="Y1054" s="112">
        <f t="shared" si="412"/>
        <v>0</v>
      </c>
      <c r="Z1054" s="112">
        <f t="shared" si="412"/>
        <v>0</v>
      </c>
      <c r="AA1054" s="112">
        <f t="shared" si="412"/>
        <v>0</v>
      </c>
      <c r="AB1054" s="112">
        <f t="shared" si="412"/>
        <v>0</v>
      </c>
      <c r="AC1054" s="112">
        <f t="shared" si="412"/>
        <v>0</v>
      </c>
      <c r="AD1054" s="112">
        <f t="shared" si="412"/>
        <v>0</v>
      </c>
      <c r="AE1054" s="112">
        <f t="shared" si="412"/>
        <v>0</v>
      </c>
    </row>
    <row r="1055" spans="1:31" s="8" customFormat="1" hidden="1">
      <c r="A1055" s="91">
        <f>A1056</f>
        <v>3</v>
      </c>
      <c r="B1055" s="92"/>
      <c r="C1055" s="36"/>
      <c r="D1055" s="54"/>
      <c r="E1055" s="122"/>
      <c r="F1055" s="122"/>
      <c r="G1055" s="122"/>
      <c r="H1055" s="122"/>
      <c r="I1055" s="122"/>
      <c r="J1055" s="122"/>
      <c r="K1055" s="122"/>
      <c r="L1055" s="122"/>
      <c r="M1055" s="122"/>
      <c r="N1055" s="122"/>
      <c r="O1055" s="122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  <c r="AA1055" s="122"/>
      <c r="AB1055" s="122"/>
      <c r="AC1055" s="122"/>
      <c r="AD1055" s="122"/>
      <c r="AE1055" s="122"/>
    </row>
    <row r="1056" spans="1:31" s="8" customFormat="1" hidden="1">
      <c r="A1056" s="179">
        <f>MIN(A1057:A1096)</f>
        <v>3</v>
      </c>
      <c r="B1056" s="92"/>
      <c r="C1056" s="94" t="s">
        <v>166</v>
      </c>
      <c r="D1056" s="54"/>
      <c r="E1056" s="122"/>
      <c r="F1056" s="122"/>
      <c r="G1056" s="122"/>
      <c r="H1056" s="122"/>
      <c r="I1056" s="122"/>
      <c r="J1056" s="122"/>
      <c r="K1056" s="122"/>
      <c r="L1056" s="122"/>
      <c r="M1056" s="122"/>
      <c r="N1056" s="122"/>
      <c r="O1056" s="122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  <c r="AA1056" s="122"/>
      <c r="AB1056" s="122"/>
      <c r="AC1056" s="122"/>
      <c r="AD1056" s="122"/>
      <c r="AE1056" s="122"/>
    </row>
    <row r="1057" spans="1:31" s="8" customFormat="1" hidden="1">
      <c r="A1057" s="19">
        <f t="shared" ref="A1057:A1087" si="413">IF(MAX(E1057:AF1057)=0,IF(MIN(E1057:AF1057)=0,3,2),2)</f>
        <v>3</v>
      </c>
      <c r="B1057" s="28"/>
      <c r="C1057" s="81" t="s">
        <v>112</v>
      </c>
      <c r="D1057" s="82"/>
      <c r="E1057" s="112">
        <f t="shared" ref="E1057:AE1057" si="414">SUBTOTAL(9,E1058:E1087)</f>
        <v>0</v>
      </c>
      <c r="F1057" s="112">
        <f t="shared" si="414"/>
        <v>0</v>
      </c>
      <c r="G1057" s="112">
        <f t="shared" si="414"/>
        <v>0</v>
      </c>
      <c r="H1057" s="112">
        <f t="shared" si="414"/>
        <v>0</v>
      </c>
      <c r="I1057" s="112">
        <f t="shared" si="414"/>
        <v>0</v>
      </c>
      <c r="J1057" s="112">
        <f t="shared" si="414"/>
        <v>0</v>
      </c>
      <c r="K1057" s="112">
        <f t="shared" si="414"/>
        <v>0</v>
      </c>
      <c r="L1057" s="112">
        <f t="shared" si="414"/>
        <v>0</v>
      </c>
      <c r="M1057" s="112">
        <f t="shared" si="414"/>
        <v>0</v>
      </c>
      <c r="N1057" s="112">
        <f t="shared" si="414"/>
        <v>0</v>
      </c>
      <c r="O1057" s="112">
        <f t="shared" si="414"/>
        <v>0</v>
      </c>
      <c r="P1057" s="112">
        <f t="shared" si="414"/>
        <v>0</v>
      </c>
      <c r="Q1057" s="112">
        <f t="shared" si="414"/>
        <v>0</v>
      </c>
      <c r="R1057" s="112">
        <f t="shared" si="414"/>
        <v>0</v>
      </c>
      <c r="S1057" s="112">
        <f t="shared" si="414"/>
        <v>0</v>
      </c>
      <c r="T1057" s="112">
        <f t="shared" si="414"/>
        <v>0</v>
      </c>
      <c r="U1057" s="112">
        <f t="shared" si="414"/>
        <v>0</v>
      </c>
      <c r="V1057" s="112">
        <f t="shared" si="414"/>
        <v>0</v>
      </c>
      <c r="W1057" s="112">
        <f t="shared" si="414"/>
        <v>0</v>
      </c>
      <c r="X1057" s="112">
        <f t="shared" si="414"/>
        <v>0</v>
      </c>
      <c r="Y1057" s="112">
        <f t="shared" si="414"/>
        <v>0</v>
      </c>
      <c r="Z1057" s="112">
        <f t="shared" si="414"/>
        <v>0</v>
      </c>
      <c r="AA1057" s="112">
        <f t="shared" si="414"/>
        <v>0</v>
      </c>
      <c r="AB1057" s="112">
        <f t="shared" si="414"/>
        <v>0</v>
      </c>
      <c r="AC1057" s="112">
        <f t="shared" si="414"/>
        <v>0</v>
      </c>
      <c r="AD1057" s="112">
        <f t="shared" si="414"/>
        <v>0</v>
      </c>
      <c r="AE1057" s="112">
        <f t="shared" si="414"/>
        <v>0</v>
      </c>
    </row>
    <row r="1058" spans="1:31" s="8" customFormat="1" hidden="1">
      <c r="A1058" s="19">
        <f t="shared" si="413"/>
        <v>3</v>
      </c>
      <c r="B1058" s="28" t="s">
        <v>172</v>
      </c>
      <c r="C1058" s="76" t="s">
        <v>113</v>
      </c>
      <c r="D1058" s="82"/>
      <c r="E1058" s="112">
        <f t="shared" ref="E1058:AE1058" si="415">SUBTOTAL(9,E1059:E1078)</f>
        <v>0</v>
      </c>
      <c r="F1058" s="112">
        <f t="shared" si="415"/>
        <v>0</v>
      </c>
      <c r="G1058" s="112">
        <f t="shared" si="415"/>
        <v>0</v>
      </c>
      <c r="H1058" s="112">
        <f t="shared" si="415"/>
        <v>0</v>
      </c>
      <c r="I1058" s="112">
        <f t="shared" si="415"/>
        <v>0</v>
      </c>
      <c r="J1058" s="112">
        <f t="shared" si="415"/>
        <v>0</v>
      </c>
      <c r="K1058" s="112">
        <f t="shared" si="415"/>
        <v>0</v>
      </c>
      <c r="L1058" s="112">
        <f t="shared" si="415"/>
        <v>0</v>
      </c>
      <c r="M1058" s="112">
        <f t="shared" si="415"/>
        <v>0</v>
      </c>
      <c r="N1058" s="112">
        <f t="shared" si="415"/>
        <v>0</v>
      </c>
      <c r="O1058" s="112">
        <f t="shared" si="415"/>
        <v>0</v>
      </c>
      <c r="P1058" s="112">
        <f t="shared" si="415"/>
        <v>0</v>
      </c>
      <c r="Q1058" s="112">
        <f t="shared" si="415"/>
        <v>0</v>
      </c>
      <c r="R1058" s="112">
        <f t="shared" si="415"/>
        <v>0</v>
      </c>
      <c r="S1058" s="112">
        <f t="shared" si="415"/>
        <v>0</v>
      </c>
      <c r="T1058" s="112">
        <f t="shared" si="415"/>
        <v>0</v>
      </c>
      <c r="U1058" s="112">
        <f t="shared" si="415"/>
        <v>0</v>
      </c>
      <c r="V1058" s="112">
        <f t="shared" si="415"/>
        <v>0</v>
      </c>
      <c r="W1058" s="112">
        <f t="shared" si="415"/>
        <v>0</v>
      </c>
      <c r="X1058" s="112">
        <f t="shared" si="415"/>
        <v>0</v>
      </c>
      <c r="Y1058" s="112">
        <f t="shared" si="415"/>
        <v>0</v>
      </c>
      <c r="Z1058" s="112">
        <f t="shared" si="415"/>
        <v>0</v>
      </c>
      <c r="AA1058" s="112">
        <f t="shared" si="415"/>
        <v>0</v>
      </c>
      <c r="AB1058" s="112">
        <f t="shared" si="415"/>
        <v>0</v>
      </c>
      <c r="AC1058" s="112">
        <f t="shared" si="415"/>
        <v>0</v>
      </c>
      <c r="AD1058" s="112">
        <f t="shared" si="415"/>
        <v>0</v>
      </c>
      <c r="AE1058" s="112">
        <f t="shared" si="415"/>
        <v>0</v>
      </c>
    </row>
    <row r="1059" spans="1:31" s="8" customFormat="1" hidden="1">
      <c r="A1059" s="19">
        <f t="shared" si="413"/>
        <v>3</v>
      </c>
      <c r="B1059" s="29"/>
      <c r="C1059" s="75" t="s">
        <v>438</v>
      </c>
      <c r="D1059" s="82"/>
      <c r="E1059" s="112">
        <f t="shared" ref="E1059:AE1059" si="416">SUBTOTAL(9,E1060:E1069)</f>
        <v>0</v>
      </c>
      <c r="F1059" s="112">
        <f t="shared" si="416"/>
        <v>0</v>
      </c>
      <c r="G1059" s="112">
        <f t="shared" si="416"/>
        <v>0</v>
      </c>
      <c r="H1059" s="112">
        <f t="shared" si="416"/>
        <v>0</v>
      </c>
      <c r="I1059" s="112">
        <f t="shared" si="416"/>
        <v>0</v>
      </c>
      <c r="J1059" s="112">
        <f t="shared" si="416"/>
        <v>0</v>
      </c>
      <c r="K1059" s="112">
        <f t="shared" si="416"/>
        <v>0</v>
      </c>
      <c r="L1059" s="112">
        <f t="shared" si="416"/>
        <v>0</v>
      </c>
      <c r="M1059" s="112">
        <f t="shared" si="416"/>
        <v>0</v>
      </c>
      <c r="N1059" s="112">
        <f t="shared" si="416"/>
        <v>0</v>
      </c>
      <c r="O1059" s="112">
        <f t="shared" si="416"/>
        <v>0</v>
      </c>
      <c r="P1059" s="112">
        <f t="shared" si="416"/>
        <v>0</v>
      </c>
      <c r="Q1059" s="112">
        <f t="shared" si="416"/>
        <v>0</v>
      </c>
      <c r="R1059" s="112">
        <f t="shared" si="416"/>
        <v>0</v>
      </c>
      <c r="S1059" s="112">
        <f t="shared" si="416"/>
        <v>0</v>
      </c>
      <c r="T1059" s="112">
        <f t="shared" si="416"/>
        <v>0</v>
      </c>
      <c r="U1059" s="112">
        <f t="shared" si="416"/>
        <v>0</v>
      </c>
      <c r="V1059" s="112">
        <f t="shared" si="416"/>
        <v>0</v>
      </c>
      <c r="W1059" s="112">
        <f t="shared" si="416"/>
        <v>0</v>
      </c>
      <c r="X1059" s="112">
        <f t="shared" si="416"/>
        <v>0</v>
      </c>
      <c r="Y1059" s="112">
        <f t="shared" si="416"/>
        <v>0</v>
      </c>
      <c r="Z1059" s="112">
        <f t="shared" si="416"/>
        <v>0</v>
      </c>
      <c r="AA1059" s="112">
        <f t="shared" si="416"/>
        <v>0</v>
      </c>
      <c r="AB1059" s="112">
        <f t="shared" si="416"/>
        <v>0</v>
      </c>
      <c r="AC1059" s="112">
        <f t="shared" si="416"/>
        <v>0</v>
      </c>
      <c r="AD1059" s="112">
        <f t="shared" si="416"/>
        <v>0</v>
      </c>
      <c r="AE1059" s="112">
        <f t="shared" si="416"/>
        <v>0</v>
      </c>
    </row>
    <row r="1060" spans="1:31" s="8" customFormat="1" ht="25.5" hidden="1">
      <c r="A1060" s="19">
        <f t="shared" si="413"/>
        <v>3</v>
      </c>
      <c r="B1060" s="68"/>
      <c r="C1060" s="80" t="s">
        <v>142</v>
      </c>
      <c r="D1060" s="59" t="s">
        <v>3</v>
      </c>
      <c r="E1060" s="112">
        <f t="shared" ref="E1060:AE1060" si="417">SUBTOTAL(9,E1061:E1062)</f>
        <v>0</v>
      </c>
      <c r="F1060" s="112">
        <f t="shared" si="417"/>
        <v>0</v>
      </c>
      <c r="G1060" s="112">
        <f t="shared" si="417"/>
        <v>0</v>
      </c>
      <c r="H1060" s="112">
        <f t="shared" si="417"/>
        <v>0</v>
      </c>
      <c r="I1060" s="112">
        <f t="shared" si="417"/>
        <v>0</v>
      </c>
      <c r="J1060" s="112">
        <f t="shared" si="417"/>
        <v>0</v>
      </c>
      <c r="K1060" s="112">
        <f t="shared" si="417"/>
        <v>0</v>
      </c>
      <c r="L1060" s="112">
        <f t="shared" si="417"/>
        <v>0</v>
      </c>
      <c r="M1060" s="112">
        <f t="shared" si="417"/>
        <v>0</v>
      </c>
      <c r="N1060" s="112">
        <f t="shared" si="417"/>
        <v>0</v>
      </c>
      <c r="O1060" s="112">
        <f t="shared" si="417"/>
        <v>0</v>
      </c>
      <c r="P1060" s="112">
        <f t="shared" si="417"/>
        <v>0</v>
      </c>
      <c r="Q1060" s="112">
        <f t="shared" si="417"/>
        <v>0</v>
      </c>
      <c r="R1060" s="112">
        <f t="shared" si="417"/>
        <v>0</v>
      </c>
      <c r="S1060" s="112">
        <f t="shared" si="417"/>
        <v>0</v>
      </c>
      <c r="T1060" s="112">
        <f t="shared" si="417"/>
        <v>0</v>
      </c>
      <c r="U1060" s="112">
        <f t="shared" si="417"/>
        <v>0</v>
      </c>
      <c r="V1060" s="112">
        <f t="shared" si="417"/>
        <v>0</v>
      </c>
      <c r="W1060" s="112">
        <f t="shared" si="417"/>
        <v>0</v>
      </c>
      <c r="X1060" s="112">
        <f t="shared" si="417"/>
        <v>0</v>
      </c>
      <c r="Y1060" s="112">
        <f t="shared" si="417"/>
        <v>0</v>
      </c>
      <c r="Z1060" s="112">
        <f t="shared" si="417"/>
        <v>0</v>
      </c>
      <c r="AA1060" s="112">
        <f t="shared" si="417"/>
        <v>0</v>
      </c>
      <c r="AB1060" s="112">
        <f t="shared" si="417"/>
        <v>0</v>
      </c>
      <c r="AC1060" s="112">
        <f t="shared" si="417"/>
        <v>0</v>
      </c>
      <c r="AD1060" s="112">
        <f t="shared" si="417"/>
        <v>0</v>
      </c>
      <c r="AE1060" s="112">
        <f t="shared" si="417"/>
        <v>0</v>
      </c>
    </row>
    <row r="1061" spans="1:31" s="8" customFormat="1" ht="25.5" hidden="1">
      <c r="A1061" s="19">
        <f t="shared" si="413"/>
        <v>3</v>
      </c>
      <c r="B1061" s="68"/>
      <c r="C1061" s="140" t="s">
        <v>273</v>
      </c>
      <c r="D1061" s="59" t="s">
        <v>274</v>
      </c>
      <c r="E1061" s="114">
        <f>F1061+Y1061</f>
        <v>0</v>
      </c>
      <c r="F1061" s="114">
        <f>SUM(G1061:X1061)</f>
        <v>0</v>
      </c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  <c r="S1061" s="113"/>
      <c r="T1061" s="113"/>
      <c r="U1061" s="113"/>
      <c r="V1061" s="113"/>
      <c r="W1061" s="113"/>
      <c r="X1061" s="113"/>
      <c r="Y1061" s="114">
        <f>SUM(Z1061:AE1061)</f>
        <v>0</v>
      </c>
      <c r="Z1061" s="113"/>
      <c r="AA1061" s="113"/>
      <c r="AB1061" s="113"/>
      <c r="AC1061" s="113"/>
      <c r="AD1061" s="113"/>
      <c r="AE1061" s="113"/>
    </row>
    <row r="1062" spans="1:31" s="8" customFormat="1" ht="25.5" hidden="1">
      <c r="A1062" s="19">
        <f t="shared" si="413"/>
        <v>3</v>
      </c>
      <c r="B1062" s="68"/>
      <c r="C1062" s="140" t="s">
        <v>275</v>
      </c>
      <c r="D1062" s="59" t="s">
        <v>276</v>
      </c>
      <c r="E1062" s="114">
        <f>F1062+Y1062</f>
        <v>0</v>
      </c>
      <c r="F1062" s="114">
        <f>SUM(G1062:X1062)</f>
        <v>0</v>
      </c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4">
        <f>SUM(Z1062:AE1062)</f>
        <v>0</v>
      </c>
      <c r="Z1062" s="113"/>
      <c r="AA1062" s="113"/>
      <c r="AB1062" s="113"/>
      <c r="AC1062" s="113"/>
      <c r="AD1062" s="113"/>
      <c r="AE1062" s="113"/>
    </row>
    <row r="1063" spans="1:31" s="8" customFormat="1" hidden="1">
      <c r="A1063" s="19">
        <f t="shared" si="413"/>
        <v>3</v>
      </c>
      <c r="B1063" s="69"/>
      <c r="C1063" s="141" t="s">
        <v>141</v>
      </c>
      <c r="D1063" s="60" t="s">
        <v>4</v>
      </c>
      <c r="E1063" s="114">
        <f>F1063+Y1063</f>
        <v>0</v>
      </c>
      <c r="F1063" s="114">
        <f>SUM(G1063:X1063)</f>
        <v>0</v>
      </c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X1063" s="113"/>
      <c r="Y1063" s="114">
        <f>SUM(Z1063:AE1063)</f>
        <v>0</v>
      </c>
      <c r="Z1063" s="113"/>
      <c r="AA1063" s="113"/>
      <c r="AB1063" s="113"/>
      <c r="AC1063" s="113"/>
      <c r="AD1063" s="113"/>
      <c r="AE1063" s="113"/>
    </row>
    <row r="1064" spans="1:31" s="8" customFormat="1" hidden="1">
      <c r="A1064" s="19">
        <f t="shared" si="413"/>
        <v>3</v>
      </c>
      <c r="B1064" s="69"/>
      <c r="C1064" s="80" t="s">
        <v>326</v>
      </c>
      <c r="D1064" s="83" t="s">
        <v>316</v>
      </c>
      <c r="E1064" s="112">
        <f t="shared" ref="E1064:AE1064" si="418">SUBTOTAL(9,E1065:E1068)</f>
        <v>0</v>
      </c>
      <c r="F1064" s="112">
        <f t="shared" si="418"/>
        <v>0</v>
      </c>
      <c r="G1064" s="112">
        <f t="shared" si="418"/>
        <v>0</v>
      </c>
      <c r="H1064" s="112">
        <f t="shared" si="418"/>
        <v>0</v>
      </c>
      <c r="I1064" s="112">
        <f t="shared" si="418"/>
        <v>0</v>
      </c>
      <c r="J1064" s="112">
        <f t="shared" si="418"/>
        <v>0</v>
      </c>
      <c r="K1064" s="112">
        <f t="shared" si="418"/>
        <v>0</v>
      </c>
      <c r="L1064" s="112">
        <f t="shared" si="418"/>
        <v>0</v>
      </c>
      <c r="M1064" s="112">
        <f t="shared" si="418"/>
        <v>0</v>
      </c>
      <c r="N1064" s="112">
        <f t="shared" si="418"/>
        <v>0</v>
      </c>
      <c r="O1064" s="112">
        <f t="shared" si="418"/>
        <v>0</v>
      </c>
      <c r="P1064" s="112">
        <f t="shared" si="418"/>
        <v>0</v>
      </c>
      <c r="Q1064" s="112">
        <f t="shared" si="418"/>
        <v>0</v>
      </c>
      <c r="R1064" s="112">
        <f t="shared" si="418"/>
        <v>0</v>
      </c>
      <c r="S1064" s="112">
        <f t="shared" si="418"/>
        <v>0</v>
      </c>
      <c r="T1064" s="112">
        <f t="shared" si="418"/>
        <v>0</v>
      </c>
      <c r="U1064" s="112">
        <f t="shared" si="418"/>
        <v>0</v>
      </c>
      <c r="V1064" s="112">
        <f t="shared" si="418"/>
        <v>0</v>
      </c>
      <c r="W1064" s="112">
        <f t="shared" si="418"/>
        <v>0</v>
      </c>
      <c r="X1064" s="112">
        <f t="shared" si="418"/>
        <v>0</v>
      </c>
      <c r="Y1064" s="112">
        <f t="shared" si="418"/>
        <v>0</v>
      </c>
      <c r="Z1064" s="112">
        <f t="shared" si="418"/>
        <v>0</v>
      </c>
      <c r="AA1064" s="112">
        <f t="shared" si="418"/>
        <v>0</v>
      </c>
      <c r="AB1064" s="112">
        <f t="shared" si="418"/>
        <v>0</v>
      </c>
      <c r="AC1064" s="112">
        <f t="shared" si="418"/>
        <v>0</v>
      </c>
      <c r="AD1064" s="112">
        <f t="shared" si="418"/>
        <v>0</v>
      </c>
      <c r="AE1064" s="112">
        <f t="shared" si="418"/>
        <v>0</v>
      </c>
    </row>
    <row r="1065" spans="1:31" s="8" customFormat="1" ht="25.5" hidden="1">
      <c r="A1065" s="19">
        <f t="shared" si="413"/>
        <v>3</v>
      </c>
      <c r="B1065" s="69"/>
      <c r="C1065" s="142" t="s">
        <v>140</v>
      </c>
      <c r="D1065" s="83" t="s">
        <v>131</v>
      </c>
      <c r="E1065" s="114">
        <f t="shared" ref="E1065:E1078" si="419">F1065+Y1065</f>
        <v>0</v>
      </c>
      <c r="F1065" s="114">
        <f t="shared" ref="F1065:F1078" si="420">SUM(G1065:X1065)</f>
        <v>0</v>
      </c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  <c r="V1065" s="113"/>
      <c r="W1065" s="113"/>
      <c r="X1065" s="113"/>
      <c r="Y1065" s="114">
        <f t="shared" ref="Y1065:Y1078" si="421">SUM(Z1065:AE1065)</f>
        <v>0</v>
      </c>
      <c r="Z1065" s="113"/>
      <c r="AA1065" s="113"/>
      <c r="AB1065" s="113"/>
      <c r="AC1065" s="113"/>
      <c r="AD1065" s="113"/>
      <c r="AE1065" s="113"/>
    </row>
    <row r="1066" spans="1:31" s="8" customFormat="1" hidden="1">
      <c r="A1066" s="19">
        <f t="shared" si="413"/>
        <v>3</v>
      </c>
      <c r="B1066" s="69"/>
      <c r="C1066" s="140" t="s">
        <v>137</v>
      </c>
      <c r="D1066" s="83" t="s">
        <v>133</v>
      </c>
      <c r="E1066" s="114">
        <f t="shared" si="419"/>
        <v>0</v>
      </c>
      <c r="F1066" s="114">
        <f t="shared" si="420"/>
        <v>0</v>
      </c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  <c r="S1066" s="113"/>
      <c r="T1066" s="113"/>
      <c r="U1066" s="113"/>
      <c r="V1066" s="113"/>
      <c r="W1066" s="113"/>
      <c r="X1066" s="113"/>
      <c r="Y1066" s="114">
        <f t="shared" si="421"/>
        <v>0</v>
      </c>
      <c r="Z1066" s="113"/>
      <c r="AA1066" s="113"/>
      <c r="AB1066" s="113"/>
      <c r="AC1066" s="113"/>
      <c r="AD1066" s="113"/>
      <c r="AE1066" s="113"/>
    </row>
    <row r="1067" spans="1:31" s="8" customFormat="1" hidden="1">
      <c r="A1067" s="19">
        <f t="shared" si="413"/>
        <v>3</v>
      </c>
      <c r="B1067" s="69"/>
      <c r="C1067" s="140" t="s">
        <v>449</v>
      </c>
      <c r="D1067" s="83" t="s">
        <v>134</v>
      </c>
      <c r="E1067" s="114">
        <f t="shared" si="419"/>
        <v>0</v>
      </c>
      <c r="F1067" s="114">
        <f t="shared" si="420"/>
        <v>0</v>
      </c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  <c r="V1067" s="113"/>
      <c r="W1067" s="113"/>
      <c r="X1067" s="113"/>
      <c r="Y1067" s="114">
        <f t="shared" si="421"/>
        <v>0</v>
      </c>
      <c r="Z1067" s="113"/>
      <c r="AA1067" s="113"/>
      <c r="AB1067" s="113"/>
      <c r="AC1067" s="113"/>
      <c r="AD1067" s="113"/>
      <c r="AE1067" s="113"/>
    </row>
    <row r="1068" spans="1:31" s="8" customFormat="1" ht="25.5" hidden="1">
      <c r="A1068" s="19">
        <f t="shared" si="413"/>
        <v>3</v>
      </c>
      <c r="B1068" s="69"/>
      <c r="C1068" s="140" t="s">
        <v>138</v>
      </c>
      <c r="D1068" s="83" t="s">
        <v>135</v>
      </c>
      <c r="E1068" s="114">
        <f t="shared" si="419"/>
        <v>0</v>
      </c>
      <c r="F1068" s="114">
        <f t="shared" si="420"/>
        <v>0</v>
      </c>
      <c r="G1068" s="113"/>
      <c r="H1068" s="113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X1068" s="113"/>
      <c r="Y1068" s="114">
        <f t="shared" si="421"/>
        <v>0</v>
      </c>
      <c r="Z1068" s="113"/>
      <c r="AA1068" s="113"/>
      <c r="AB1068" s="113"/>
      <c r="AC1068" s="113"/>
      <c r="AD1068" s="113"/>
      <c r="AE1068" s="113"/>
    </row>
    <row r="1069" spans="1:31" s="8" customFormat="1" hidden="1">
      <c r="A1069" s="19">
        <f t="shared" si="413"/>
        <v>3</v>
      </c>
      <c r="B1069" s="69"/>
      <c r="C1069" s="79" t="s">
        <v>139</v>
      </c>
      <c r="D1069" s="83" t="s">
        <v>6</v>
      </c>
      <c r="E1069" s="114">
        <f t="shared" si="419"/>
        <v>0</v>
      </c>
      <c r="F1069" s="114">
        <f t="shared" si="420"/>
        <v>0</v>
      </c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X1069" s="113"/>
      <c r="Y1069" s="114">
        <f t="shared" si="421"/>
        <v>0</v>
      </c>
      <c r="Z1069" s="113"/>
      <c r="AA1069" s="113"/>
      <c r="AB1069" s="113"/>
      <c r="AC1069" s="113"/>
      <c r="AD1069" s="113"/>
      <c r="AE1069" s="113"/>
    </row>
    <row r="1070" spans="1:31" s="8" customFormat="1" hidden="1">
      <c r="A1070" s="19">
        <f t="shared" si="413"/>
        <v>3</v>
      </c>
      <c r="B1070" s="69"/>
      <c r="C1070" s="86" t="s">
        <v>96</v>
      </c>
      <c r="D1070" s="60" t="s">
        <v>7</v>
      </c>
      <c r="E1070" s="114">
        <f t="shared" si="419"/>
        <v>0</v>
      </c>
      <c r="F1070" s="114">
        <f t="shared" si="420"/>
        <v>0</v>
      </c>
      <c r="G1070" s="113"/>
      <c r="H1070" s="113"/>
      <c r="I1070" s="113"/>
      <c r="J1070" s="113"/>
      <c r="K1070" s="113"/>
      <c r="L1070" s="113"/>
      <c r="M1070" s="113"/>
      <c r="N1070" s="113"/>
      <c r="O1070" s="113"/>
      <c r="P1070" s="113"/>
      <c r="Q1070" s="113"/>
      <c r="R1070" s="113"/>
      <c r="S1070" s="113"/>
      <c r="T1070" s="113"/>
      <c r="U1070" s="113"/>
      <c r="V1070" s="113"/>
      <c r="W1070" s="113"/>
      <c r="X1070" s="113"/>
      <c r="Y1070" s="114">
        <f t="shared" si="421"/>
        <v>0</v>
      </c>
      <c r="Z1070" s="113"/>
      <c r="AA1070" s="113"/>
      <c r="AB1070" s="113"/>
      <c r="AC1070" s="113"/>
      <c r="AD1070" s="113"/>
      <c r="AE1070" s="113"/>
    </row>
    <row r="1071" spans="1:31" s="8" customFormat="1" hidden="1">
      <c r="A1071" s="19">
        <f t="shared" si="413"/>
        <v>3</v>
      </c>
      <c r="B1071" s="69"/>
      <c r="C1071" s="86" t="s">
        <v>327</v>
      </c>
      <c r="D1071" s="60" t="s">
        <v>12</v>
      </c>
      <c r="E1071" s="114">
        <f t="shared" si="419"/>
        <v>0</v>
      </c>
      <c r="F1071" s="114">
        <f t="shared" si="420"/>
        <v>0</v>
      </c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  <c r="V1071" s="113"/>
      <c r="W1071" s="113"/>
      <c r="X1071" s="113"/>
      <c r="Y1071" s="114">
        <f t="shared" si="421"/>
        <v>0</v>
      </c>
      <c r="Z1071" s="113"/>
      <c r="AA1071" s="113"/>
      <c r="AB1071" s="113"/>
      <c r="AC1071" s="113"/>
      <c r="AD1071" s="113"/>
      <c r="AE1071" s="113"/>
    </row>
    <row r="1072" spans="1:31" s="8" customFormat="1" hidden="1">
      <c r="A1072" s="19">
        <f t="shared" si="413"/>
        <v>3</v>
      </c>
      <c r="B1072" s="70"/>
      <c r="C1072" s="74" t="s">
        <v>116</v>
      </c>
      <c r="D1072" s="72" t="s">
        <v>22</v>
      </c>
      <c r="E1072" s="114">
        <f t="shared" si="419"/>
        <v>0</v>
      </c>
      <c r="F1072" s="114">
        <f t="shared" si="420"/>
        <v>0</v>
      </c>
      <c r="G1072" s="113"/>
      <c r="H1072" s="113"/>
      <c r="I1072" s="113"/>
      <c r="J1072" s="113"/>
      <c r="K1072" s="113"/>
      <c r="L1072" s="113"/>
      <c r="M1072" s="113"/>
      <c r="N1072" s="113"/>
      <c r="O1072" s="113"/>
      <c r="P1072" s="113"/>
      <c r="Q1072" s="113"/>
      <c r="R1072" s="113"/>
      <c r="S1072" s="113"/>
      <c r="T1072" s="113"/>
      <c r="U1072" s="113"/>
      <c r="V1072" s="113"/>
      <c r="W1072" s="113"/>
      <c r="X1072" s="113"/>
      <c r="Y1072" s="114">
        <f t="shared" si="421"/>
        <v>0</v>
      </c>
      <c r="Z1072" s="113"/>
      <c r="AA1072" s="113"/>
      <c r="AB1072" s="113"/>
      <c r="AC1072" s="113"/>
      <c r="AD1072" s="113"/>
      <c r="AE1072" s="113"/>
    </row>
    <row r="1073" spans="1:31" s="8" customFormat="1" hidden="1">
      <c r="A1073" s="19">
        <f t="shared" si="413"/>
        <v>3</v>
      </c>
      <c r="B1073" s="70"/>
      <c r="C1073" s="74" t="s">
        <v>98</v>
      </c>
      <c r="D1073" s="71" t="s">
        <v>24</v>
      </c>
      <c r="E1073" s="114">
        <f>F1073+Y1073</f>
        <v>0</v>
      </c>
      <c r="F1073" s="114">
        <f>SUM(G1073:X1073)</f>
        <v>0</v>
      </c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3"/>
      <c r="U1073" s="113"/>
      <c r="V1073" s="113"/>
      <c r="W1073" s="113"/>
      <c r="X1073" s="113"/>
      <c r="Y1073" s="114">
        <f>SUM(Z1073:AE1073)</f>
        <v>0</v>
      </c>
      <c r="Z1073" s="113"/>
      <c r="AA1073" s="113"/>
      <c r="AB1073" s="113"/>
      <c r="AC1073" s="113"/>
      <c r="AD1073" s="113"/>
      <c r="AE1073" s="113"/>
    </row>
    <row r="1074" spans="1:31" s="8" customFormat="1" hidden="1">
      <c r="A1074" s="19">
        <f t="shared" si="413"/>
        <v>3</v>
      </c>
      <c r="B1074" s="29"/>
      <c r="C1074" s="75" t="s">
        <v>450</v>
      </c>
      <c r="D1074" s="82"/>
      <c r="E1074" s="112">
        <f t="shared" ref="E1074:AE1074" si="422">SUBTOTAL(9,E1075:E1077)</f>
        <v>0</v>
      </c>
      <c r="F1074" s="112">
        <f t="shared" si="422"/>
        <v>0</v>
      </c>
      <c r="G1074" s="112">
        <f t="shared" si="422"/>
        <v>0</v>
      </c>
      <c r="H1074" s="112">
        <f t="shared" si="422"/>
        <v>0</v>
      </c>
      <c r="I1074" s="112">
        <f t="shared" si="422"/>
        <v>0</v>
      </c>
      <c r="J1074" s="112">
        <f t="shared" si="422"/>
        <v>0</v>
      </c>
      <c r="K1074" s="112">
        <f t="shared" si="422"/>
        <v>0</v>
      </c>
      <c r="L1074" s="112">
        <f t="shared" si="422"/>
        <v>0</v>
      </c>
      <c r="M1074" s="112">
        <f t="shared" si="422"/>
        <v>0</v>
      </c>
      <c r="N1074" s="112">
        <f t="shared" si="422"/>
        <v>0</v>
      </c>
      <c r="O1074" s="112">
        <f t="shared" si="422"/>
        <v>0</v>
      </c>
      <c r="P1074" s="112">
        <f t="shared" si="422"/>
        <v>0</v>
      </c>
      <c r="Q1074" s="112">
        <f t="shared" si="422"/>
        <v>0</v>
      </c>
      <c r="R1074" s="112">
        <f t="shared" si="422"/>
        <v>0</v>
      </c>
      <c r="S1074" s="112">
        <f t="shared" si="422"/>
        <v>0</v>
      </c>
      <c r="T1074" s="112">
        <f t="shared" si="422"/>
        <v>0</v>
      </c>
      <c r="U1074" s="112">
        <f t="shared" si="422"/>
        <v>0</v>
      </c>
      <c r="V1074" s="112">
        <f t="shared" si="422"/>
        <v>0</v>
      </c>
      <c r="W1074" s="112">
        <f t="shared" si="422"/>
        <v>0</v>
      </c>
      <c r="X1074" s="112">
        <f t="shared" si="422"/>
        <v>0</v>
      </c>
      <c r="Y1074" s="112">
        <f t="shared" si="422"/>
        <v>0</v>
      </c>
      <c r="Z1074" s="112">
        <f t="shared" si="422"/>
        <v>0</v>
      </c>
      <c r="AA1074" s="112">
        <f t="shared" si="422"/>
        <v>0</v>
      </c>
      <c r="AB1074" s="112">
        <f t="shared" si="422"/>
        <v>0</v>
      </c>
      <c r="AC1074" s="112">
        <f t="shared" si="422"/>
        <v>0</v>
      </c>
      <c r="AD1074" s="112">
        <f t="shared" si="422"/>
        <v>0</v>
      </c>
      <c r="AE1074" s="112">
        <f t="shared" si="422"/>
        <v>0</v>
      </c>
    </row>
    <row r="1075" spans="1:31" s="8" customFormat="1" hidden="1">
      <c r="A1075" s="19">
        <f t="shared" si="413"/>
        <v>3</v>
      </c>
      <c r="B1075" s="70"/>
      <c r="C1075" s="101" t="s">
        <v>451</v>
      </c>
      <c r="D1075" s="71" t="s">
        <v>118</v>
      </c>
      <c r="E1075" s="114">
        <f t="shared" si="419"/>
        <v>0</v>
      </c>
      <c r="F1075" s="114">
        <f t="shared" si="420"/>
        <v>0</v>
      </c>
      <c r="G1075" s="113"/>
      <c r="H1075" s="113"/>
      <c r="I1075" s="113"/>
      <c r="J1075" s="113"/>
      <c r="K1075" s="113"/>
      <c r="L1075" s="113"/>
      <c r="M1075" s="113"/>
      <c r="N1075" s="113"/>
      <c r="O1075" s="113"/>
      <c r="P1075" s="113"/>
      <c r="Q1075" s="113"/>
      <c r="R1075" s="113"/>
      <c r="S1075" s="113"/>
      <c r="T1075" s="113"/>
      <c r="U1075" s="113"/>
      <c r="V1075" s="113"/>
      <c r="W1075" s="113"/>
      <c r="X1075" s="113"/>
      <c r="Y1075" s="114">
        <f t="shared" si="421"/>
        <v>0</v>
      </c>
      <c r="Z1075" s="113"/>
      <c r="AA1075" s="113"/>
      <c r="AB1075" s="113"/>
      <c r="AC1075" s="113"/>
      <c r="AD1075" s="113"/>
      <c r="AE1075" s="113"/>
    </row>
    <row r="1076" spans="1:31" s="8" customFormat="1" hidden="1">
      <c r="A1076" s="19">
        <f t="shared" si="413"/>
        <v>3</v>
      </c>
      <c r="B1076" s="70"/>
      <c r="C1076" s="183" t="s">
        <v>477</v>
      </c>
      <c r="D1076" s="184" t="s">
        <v>478</v>
      </c>
      <c r="E1076" s="114">
        <f>F1076+Y1076</f>
        <v>0</v>
      </c>
      <c r="F1076" s="114">
        <f>SUM(G1076:X1076)</f>
        <v>0</v>
      </c>
      <c r="G1076" s="113"/>
      <c r="H1076" s="113"/>
      <c r="I1076" s="113"/>
      <c r="J1076" s="113"/>
      <c r="K1076" s="113"/>
      <c r="L1076" s="113"/>
      <c r="M1076" s="113"/>
      <c r="N1076" s="113"/>
      <c r="O1076" s="113"/>
      <c r="P1076" s="113"/>
      <c r="Q1076" s="113"/>
      <c r="R1076" s="113"/>
      <c r="S1076" s="113"/>
      <c r="T1076" s="113"/>
      <c r="U1076" s="113"/>
      <c r="V1076" s="113"/>
      <c r="W1076" s="113"/>
      <c r="X1076" s="113"/>
      <c r="Y1076" s="114">
        <f>SUM(Z1076:AE1076)</f>
        <v>0</v>
      </c>
      <c r="Z1076" s="113"/>
      <c r="AA1076" s="113"/>
      <c r="AB1076" s="113"/>
      <c r="AC1076" s="113"/>
      <c r="AD1076" s="113"/>
      <c r="AE1076" s="113"/>
    </row>
    <row r="1077" spans="1:31" s="8" customFormat="1" ht="25.5" hidden="1">
      <c r="A1077" s="19">
        <f t="shared" si="413"/>
        <v>3</v>
      </c>
      <c r="B1077" s="70"/>
      <c r="C1077" s="101" t="s">
        <v>476</v>
      </c>
      <c r="D1077" s="72" t="s">
        <v>26</v>
      </c>
      <c r="E1077" s="114">
        <f t="shared" si="419"/>
        <v>0</v>
      </c>
      <c r="F1077" s="114">
        <f t="shared" si="420"/>
        <v>0</v>
      </c>
      <c r="G1077" s="113"/>
      <c r="H1077" s="113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X1077" s="113"/>
      <c r="Y1077" s="114">
        <f t="shared" si="421"/>
        <v>0</v>
      </c>
      <c r="Z1077" s="113"/>
      <c r="AA1077" s="113"/>
      <c r="AB1077" s="113"/>
      <c r="AC1077" s="113"/>
      <c r="AD1077" s="113"/>
      <c r="AE1077" s="113"/>
    </row>
    <row r="1078" spans="1:31" s="8" customFormat="1" ht="25.5" hidden="1">
      <c r="A1078" s="19">
        <f t="shared" si="413"/>
        <v>3</v>
      </c>
      <c r="B1078" s="70"/>
      <c r="C1078" s="75" t="s">
        <v>117</v>
      </c>
      <c r="D1078" s="72" t="s">
        <v>27</v>
      </c>
      <c r="E1078" s="114">
        <f t="shared" si="419"/>
        <v>0</v>
      </c>
      <c r="F1078" s="114">
        <f t="shared" si="420"/>
        <v>0</v>
      </c>
      <c r="G1078" s="113"/>
      <c r="H1078" s="113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X1078" s="113"/>
      <c r="Y1078" s="114">
        <f t="shared" si="421"/>
        <v>0</v>
      </c>
      <c r="Z1078" s="113"/>
      <c r="AA1078" s="113"/>
      <c r="AB1078" s="113"/>
      <c r="AC1078" s="113"/>
      <c r="AD1078" s="113"/>
      <c r="AE1078" s="113"/>
    </row>
    <row r="1079" spans="1:31" s="8" customFormat="1" hidden="1">
      <c r="A1079" s="19">
        <f t="shared" si="413"/>
        <v>3</v>
      </c>
      <c r="B1079" s="28" t="s">
        <v>14</v>
      </c>
      <c r="C1079" s="76" t="s">
        <v>328</v>
      </c>
      <c r="D1079" s="72" t="s">
        <v>217</v>
      </c>
      <c r="E1079" s="114">
        <f t="shared" ref="E1079:AE1079" si="423">SUBTOTAL(9,E1080:E1081)</f>
        <v>0</v>
      </c>
      <c r="F1079" s="114">
        <f t="shared" si="423"/>
        <v>0</v>
      </c>
      <c r="G1079" s="112">
        <f t="shared" si="423"/>
        <v>0</v>
      </c>
      <c r="H1079" s="112">
        <f t="shared" si="423"/>
        <v>0</v>
      </c>
      <c r="I1079" s="112">
        <f t="shared" si="423"/>
        <v>0</v>
      </c>
      <c r="J1079" s="112">
        <f t="shared" si="423"/>
        <v>0</v>
      </c>
      <c r="K1079" s="112">
        <f t="shared" si="423"/>
        <v>0</v>
      </c>
      <c r="L1079" s="112">
        <f t="shared" si="423"/>
        <v>0</v>
      </c>
      <c r="M1079" s="112">
        <f t="shared" si="423"/>
        <v>0</v>
      </c>
      <c r="N1079" s="112">
        <f t="shared" si="423"/>
        <v>0</v>
      </c>
      <c r="O1079" s="112">
        <f t="shared" si="423"/>
        <v>0</v>
      </c>
      <c r="P1079" s="112">
        <f t="shared" si="423"/>
        <v>0</v>
      </c>
      <c r="Q1079" s="112">
        <f t="shared" si="423"/>
        <v>0</v>
      </c>
      <c r="R1079" s="112">
        <f t="shared" si="423"/>
        <v>0</v>
      </c>
      <c r="S1079" s="112">
        <f t="shared" si="423"/>
        <v>0</v>
      </c>
      <c r="T1079" s="112">
        <f t="shared" si="423"/>
        <v>0</v>
      </c>
      <c r="U1079" s="112">
        <f t="shared" si="423"/>
        <v>0</v>
      </c>
      <c r="V1079" s="112">
        <f t="shared" si="423"/>
        <v>0</v>
      </c>
      <c r="W1079" s="112">
        <f t="shared" si="423"/>
        <v>0</v>
      </c>
      <c r="X1079" s="112">
        <f t="shared" si="423"/>
        <v>0</v>
      </c>
      <c r="Y1079" s="114">
        <f t="shared" si="423"/>
        <v>0</v>
      </c>
      <c r="Z1079" s="112">
        <f t="shared" si="423"/>
        <v>0</v>
      </c>
      <c r="AA1079" s="112">
        <f t="shared" si="423"/>
        <v>0</v>
      </c>
      <c r="AB1079" s="112">
        <f t="shared" si="423"/>
        <v>0</v>
      </c>
      <c r="AC1079" s="112">
        <f t="shared" si="423"/>
        <v>0</v>
      </c>
      <c r="AD1079" s="112">
        <f t="shared" si="423"/>
        <v>0</v>
      </c>
      <c r="AE1079" s="112">
        <f t="shared" si="423"/>
        <v>0</v>
      </c>
    </row>
    <row r="1080" spans="1:31" s="8" customFormat="1" hidden="1">
      <c r="A1080" s="19">
        <f t="shared" si="413"/>
        <v>3</v>
      </c>
      <c r="B1080" s="70"/>
      <c r="C1080" s="74" t="s">
        <v>329</v>
      </c>
      <c r="D1080" s="71" t="s">
        <v>310</v>
      </c>
      <c r="E1080" s="114">
        <f>F1080+Y1080</f>
        <v>0</v>
      </c>
      <c r="F1080" s="114">
        <f>SUM(G1080:X1080)</f>
        <v>0</v>
      </c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  <c r="V1080" s="113"/>
      <c r="W1080" s="113"/>
      <c r="X1080" s="113"/>
      <c r="Y1080" s="114">
        <f>SUM(Z1080:AE1080)</f>
        <v>0</v>
      </c>
      <c r="Z1080" s="113"/>
      <c r="AA1080" s="113"/>
      <c r="AB1080" s="113"/>
      <c r="AC1080" s="113"/>
      <c r="AD1080" s="113"/>
      <c r="AE1080" s="113"/>
    </row>
    <row r="1081" spans="1:31" s="8" customFormat="1" hidden="1">
      <c r="A1081" s="19">
        <f t="shared" si="413"/>
        <v>3</v>
      </c>
      <c r="B1081" s="70"/>
      <c r="C1081" s="74" t="s">
        <v>330</v>
      </c>
      <c r="D1081" s="71" t="s">
        <v>311</v>
      </c>
      <c r="E1081" s="114">
        <f>F1081+Y1081</f>
        <v>0</v>
      </c>
      <c r="F1081" s="114">
        <f>SUM(G1081:X1081)</f>
        <v>0</v>
      </c>
      <c r="G1081" s="113"/>
      <c r="H1081" s="113"/>
      <c r="I1081" s="113"/>
      <c r="J1081" s="113"/>
      <c r="K1081" s="113"/>
      <c r="L1081" s="113"/>
      <c r="M1081" s="113"/>
      <c r="N1081" s="113"/>
      <c r="O1081" s="113"/>
      <c r="P1081" s="113"/>
      <c r="Q1081" s="113"/>
      <c r="R1081" s="113"/>
      <c r="S1081" s="113"/>
      <c r="T1081" s="113"/>
      <c r="U1081" s="113"/>
      <c r="V1081" s="113"/>
      <c r="W1081" s="113"/>
      <c r="X1081" s="113"/>
      <c r="Y1081" s="114">
        <f>SUM(Z1081:AE1081)</f>
        <v>0</v>
      </c>
      <c r="Z1081" s="113"/>
      <c r="AA1081" s="113"/>
      <c r="AB1081" s="113"/>
      <c r="AC1081" s="113"/>
      <c r="AD1081" s="113"/>
      <c r="AE1081" s="113"/>
    </row>
    <row r="1082" spans="1:31" s="8" customFormat="1" hidden="1">
      <c r="A1082" s="19">
        <f t="shared" si="413"/>
        <v>3</v>
      </c>
      <c r="B1082" s="28" t="s">
        <v>25</v>
      </c>
      <c r="C1082" s="76" t="s">
        <v>119</v>
      </c>
      <c r="D1082" s="72"/>
      <c r="E1082" s="112">
        <f t="shared" ref="E1082:AE1082" si="424">SUBTOTAL(9,E1083:E1087)</f>
        <v>0</v>
      </c>
      <c r="F1082" s="112">
        <f t="shared" si="424"/>
        <v>0</v>
      </c>
      <c r="G1082" s="112">
        <f t="shared" si="424"/>
        <v>0</v>
      </c>
      <c r="H1082" s="112">
        <f t="shared" si="424"/>
        <v>0</v>
      </c>
      <c r="I1082" s="112">
        <f t="shared" si="424"/>
        <v>0</v>
      </c>
      <c r="J1082" s="112">
        <f t="shared" si="424"/>
        <v>0</v>
      </c>
      <c r="K1082" s="112">
        <f t="shared" si="424"/>
        <v>0</v>
      </c>
      <c r="L1082" s="112">
        <f t="shared" si="424"/>
        <v>0</v>
      </c>
      <c r="M1082" s="112">
        <f t="shared" si="424"/>
        <v>0</v>
      </c>
      <c r="N1082" s="112">
        <f t="shared" si="424"/>
        <v>0</v>
      </c>
      <c r="O1082" s="112">
        <f t="shared" si="424"/>
        <v>0</v>
      </c>
      <c r="P1082" s="112">
        <f t="shared" si="424"/>
        <v>0</v>
      </c>
      <c r="Q1082" s="112">
        <f t="shared" si="424"/>
        <v>0</v>
      </c>
      <c r="R1082" s="112">
        <f t="shared" si="424"/>
        <v>0</v>
      </c>
      <c r="S1082" s="112">
        <f t="shared" si="424"/>
        <v>0</v>
      </c>
      <c r="T1082" s="112">
        <f t="shared" si="424"/>
        <v>0</v>
      </c>
      <c r="U1082" s="112">
        <f t="shared" si="424"/>
        <v>0</v>
      </c>
      <c r="V1082" s="112">
        <f t="shared" si="424"/>
        <v>0</v>
      </c>
      <c r="W1082" s="112">
        <f t="shared" si="424"/>
        <v>0</v>
      </c>
      <c r="X1082" s="112">
        <f t="shared" si="424"/>
        <v>0</v>
      </c>
      <c r="Y1082" s="112">
        <f t="shared" si="424"/>
        <v>0</v>
      </c>
      <c r="Z1082" s="112">
        <f t="shared" si="424"/>
        <v>0</v>
      </c>
      <c r="AA1082" s="112">
        <f t="shared" si="424"/>
        <v>0</v>
      </c>
      <c r="AB1082" s="112">
        <f t="shared" si="424"/>
        <v>0</v>
      </c>
      <c r="AC1082" s="112">
        <f t="shared" si="424"/>
        <v>0</v>
      </c>
      <c r="AD1082" s="112">
        <f t="shared" si="424"/>
        <v>0</v>
      </c>
      <c r="AE1082" s="112">
        <f t="shared" si="424"/>
        <v>0</v>
      </c>
    </row>
    <row r="1083" spans="1:31" s="8" customFormat="1" hidden="1">
      <c r="A1083" s="19">
        <f t="shared" si="413"/>
        <v>3</v>
      </c>
      <c r="B1083" s="70"/>
      <c r="C1083" s="74" t="s">
        <v>181</v>
      </c>
      <c r="D1083" s="71" t="s">
        <v>182</v>
      </c>
      <c r="E1083" s="114">
        <f>F1083+Y1083</f>
        <v>0</v>
      </c>
      <c r="F1083" s="114">
        <f>SUM(G1083:X1083)</f>
        <v>0</v>
      </c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  <c r="V1083" s="113"/>
      <c r="W1083" s="113"/>
      <c r="X1083" s="113"/>
      <c r="Y1083" s="114">
        <f>SUM(Z1083:AE1083)</f>
        <v>0</v>
      </c>
      <c r="Z1083" s="113"/>
      <c r="AA1083" s="113"/>
      <c r="AB1083" s="113"/>
      <c r="AC1083" s="113"/>
      <c r="AD1083" s="113"/>
      <c r="AE1083" s="113"/>
    </row>
    <row r="1084" spans="1:31" s="8" customFormat="1" hidden="1">
      <c r="A1084" s="19">
        <f t="shared" si="413"/>
        <v>3</v>
      </c>
      <c r="B1084" s="70"/>
      <c r="C1084" s="74" t="s">
        <v>183</v>
      </c>
      <c r="D1084" s="71" t="s">
        <v>184</v>
      </c>
      <c r="E1084" s="114">
        <f>F1084+Y1084</f>
        <v>0</v>
      </c>
      <c r="F1084" s="114">
        <f>SUM(G1084:X1084)</f>
        <v>0</v>
      </c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X1084" s="113"/>
      <c r="Y1084" s="114">
        <f>SUM(Z1084:AE1084)</f>
        <v>0</v>
      </c>
      <c r="Z1084" s="113"/>
      <c r="AA1084" s="113"/>
      <c r="AB1084" s="113"/>
      <c r="AC1084" s="113"/>
      <c r="AD1084" s="113"/>
      <c r="AE1084" s="113"/>
    </row>
    <row r="1085" spans="1:31" s="8" customFormat="1" hidden="1">
      <c r="A1085" s="19">
        <f t="shared" si="413"/>
        <v>3</v>
      </c>
      <c r="B1085" s="70"/>
      <c r="C1085" s="74" t="s">
        <v>185</v>
      </c>
      <c r="D1085" s="71" t="s">
        <v>186</v>
      </c>
      <c r="E1085" s="114">
        <f>F1085+Y1085</f>
        <v>0</v>
      </c>
      <c r="F1085" s="114">
        <f>SUM(G1085:X1085)</f>
        <v>0</v>
      </c>
      <c r="G1085" s="113"/>
      <c r="H1085" s="113"/>
      <c r="I1085" s="113"/>
      <c r="J1085" s="113"/>
      <c r="K1085" s="113"/>
      <c r="L1085" s="113"/>
      <c r="M1085" s="113"/>
      <c r="N1085" s="113"/>
      <c r="O1085" s="113"/>
      <c r="P1085" s="113"/>
      <c r="Q1085" s="113"/>
      <c r="R1085" s="113"/>
      <c r="S1085" s="113"/>
      <c r="T1085" s="113"/>
      <c r="U1085" s="113"/>
      <c r="V1085" s="113"/>
      <c r="W1085" s="113"/>
      <c r="X1085" s="113"/>
      <c r="Y1085" s="114">
        <f>SUM(Z1085:AE1085)</f>
        <v>0</v>
      </c>
      <c r="Z1085" s="113"/>
      <c r="AA1085" s="113"/>
      <c r="AB1085" s="113"/>
      <c r="AC1085" s="113"/>
      <c r="AD1085" s="113"/>
      <c r="AE1085" s="113"/>
    </row>
    <row r="1086" spans="1:31" s="8" customFormat="1" hidden="1">
      <c r="A1086" s="19">
        <f t="shared" si="413"/>
        <v>3</v>
      </c>
      <c r="B1086" s="70"/>
      <c r="C1086" s="74" t="s">
        <v>187</v>
      </c>
      <c r="D1086" s="71" t="s">
        <v>188</v>
      </c>
      <c r="E1086" s="114">
        <f>F1086+Y1086</f>
        <v>0</v>
      </c>
      <c r="F1086" s="114">
        <f>SUM(G1086:X1086)</f>
        <v>0</v>
      </c>
      <c r="G1086" s="113"/>
      <c r="H1086" s="113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X1086" s="113"/>
      <c r="Y1086" s="114">
        <f>SUM(Z1086:AE1086)</f>
        <v>0</v>
      </c>
      <c r="Z1086" s="113"/>
      <c r="AA1086" s="113"/>
      <c r="AB1086" s="113"/>
      <c r="AC1086" s="113"/>
      <c r="AD1086" s="113"/>
      <c r="AE1086" s="113"/>
    </row>
    <row r="1087" spans="1:31" s="8" customFormat="1" hidden="1">
      <c r="A1087" s="19">
        <f t="shared" si="413"/>
        <v>3</v>
      </c>
      <c r="B1087" s="70"/>
      <c r="C1087" s="74" t="s">
        <v>29</v>
      </c>
      <c r="D1087" s="71" t="s">
        <v>115</v>
      </c>
      <c r="E1087" s="114">
        <f>F1087+Y1087</f>
        <v>0</v>
      </c>
      <c r="F1087" s="114">
        <f>SUM(G1087:X1087)</f>
        <v>0</v>
      </c>
      <c r="G1087" s="113"/>
      <c r="H1087" s="113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X1087" s="113"/>
      <c r="Y1087" s="114">
        <f>SUM(Z1087:AE1087)</f>
        <v>0</v>
      </c>
      <c r="Z1087" s="113"/>
      <c r="AA1087" s="113"/>
      <c r="AB1087" s="113"/>
      <c r="AC1087" s="113"/>
      <c r="AD1087" s="113"/>
      <c r="AE1087" s="113"/>
    </row>
    <row r="1088" spans="1:31" s="8" customFormat="1" hidden="1">
      <c r="A1088" s="91">
        <f>A1089</f>
        <v>3</v>
      </c>
      <c r="B1088" s="30"/>
      <c r="C1088" s="26"/>
      <c r="D1088" s="31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  <c r="Y1088" s="112"/>
      <c r="Z1088" s="112"/>
      <c r="AA1088" s="112"/>
      <c r="AB1088" s="112"/>
      <c r="AC1088" s="112"/>
      <c r="AD1088" s="112"/>
      <c r="AE1088" s="112"/>
    </row>
    <row r="1089" spans="1:31" s="8" customFormat="1" hidden="1">
      <c r="A1089" s="179">
        <f>MIN(A1090:A1096)</f>
        <v>3</v>
      </c>
      <c r="B1089" s="30"/>
      <c r="C1089" s="78" t="s">
        <v>123</v>
      </c>
      <c r="D1089" s="31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  <c r="Y1089" s="112"/>
      <c r="Z1089" s="112"/>
      <c r="AA1089" s="112"/>
      <c r="AB1089" s="112"/>
      <c r="AC1089" s="112"/>
      <c r="AD1089" s="112"/>
      <c r="AE1089" s="112"/>
    </row>
    <row r="1090" spans="1:31" s="8" customFormat="1" hidden="1">
      <c r="A1090" s="19">
        <f t="shared" ref="A1090:A1096" si="425">IF(MAX(E1090:AF1090)=0,IF(MIN(E1090:AF1090)=0,3,2),2)</f>
        <v>3</v>
      </c>
      <c r="B1090" s="30"/>
      <c r="C1090" s="26" t="s">
        <v>121</v>
      </c>
      <c r="D1090" s="71"/>
      <c r="E1090" s="115">
        <f t="shared" ref="E1090:AE1090" si="426">SUM(E1091:E1092)</f>
        <v>0</v>
      </c>
      <c r="F1090" s="115">
        <f t="shared" si="426"/>
        <v>0</v>
      </c>
      <c r="G1090" s="115">
        <f t="shared" si="426"/>
        <v>0</v>
      </c>
      <c r="H1090" s="115">
        <f t="shared" si="426"/>
        <v>0</v>
      </c>
      <c r="I1090" s="115">
        <f t="shared" si="426"/>
        <v>0</v>
      </c>
      <c r="J1090" s="115">
        <f t="shared" si="426"/>
        <v>0</v>
      </c>
      <c r="K1090" s="115">
        <f t="shared" si="426"/>
        <v>0</v>
      </c>
      <c r="L1090" s="115">
        <f t="shared" si="426"/>
        <v>0</v>
      </c>
      <c r="M1090" s="115">
        <f t="shared" si="426"/>
        <v>0</v>
      </c>
      <c r="N1090" s="115">
        <f t="shared" si="426"/>
        <v>0</v>
      </c>
      <c r="O1090" s="115">
        <f t="shared" si="426"/>
        <v>0</v>
      </c>
      <c r="P1090" s="115">
        <f t="shared" si="426"/>
        <v>0</v>
      </c>
      <c r="Q1090" s="115">
        <f t="shared" si="426"/>
        <v>0</v>
      </c>
      <c r="R1090" s="115">
        <f t="shared" si="426"/>
        <v>0</v>
      </c>
      <c r="S1090" s="115">
        <f t="shared" si="426"/>
        <v>0</v>
      </c>
      <c r="T1090" s="115">
        <f t="shared" si="426"/>
        <v>0</v>
      </c>
      <c r="U1090" s="115">
        <f t="shared" si="426"/>
        <v>0</v>
      </c>
      <c r="V1090" s="115">
        <f t="shared" si="426"/>
        <v>0</v>
      </c>
      <c r="W1090" s="115">
        <f t="shared" si="426"/>
        <v>0</v>
      </c>
      <c r="X1090" s="115">
        <f t="shared" si="426"/>
        <v>0</v>
      </c>
      <c r="Y1090" s="115">
        <f t="shared" si="426"/>
        <v>0</v>
      </c>
      <c r="Z1090" s="115">
        <f t="shared" si="426"/>
        <v>0</v>
      </c>
      <c r="AA1090" s="115">
        <f t="shared" si="426"/>
        <v>0</v>
      </c>
      <c r="AB1090" s="115">
        <f t="shared" si="426"/>
        <v>0</v>
      </c>
      <c r="AC1090" s="115">
        <f t="shared" si="426"/>
        <v>0</v>
      </c>
      <c r="AD1090" s="115">
        <f t="shared" si="426"/>
        <v>0</v>
      </c>
      <c r="AE1090" s="115">
        <f t="shared" si="426"/>
        <v>0</v>
      </c>
    </row>
    <row r="1091" spans="1:31" s="8" customFormat="1" hidden="1">
      <c r="A1091" s="19">
        <f t="shared" si="425"/>
        <v>3</v>
      </c>
      <c r="B1091" s="30"/>
      <c r="C1091" s="100" t="s">
        <v>191</v>
      </c>
      <c r="D1091" s="71"/>
      <c r="E1091" s="114">
        <f>F1091+Y1091</f>
        <v>0</v>
      </c>
      <c r="F1091" s="114">
        <f>SUM(G1091:X1091)</f>
        <v>0</v>
      </c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  <c r="V1091" s="113"/>
      <c r="W1091" s="113"/>
      <c r="X1091" s="113"/>
      <c r="Y1091" s="114">
        <f>SUM(Z1091:AE1091)</f>
        <v>0</v>
      </c>
      <c r="Z1091" s="113"/>
      <c r="AA1091" s="113"/>
      <c r="AB1091" s="113"/>
      <c r="AC1091" s="113"/>
      <c r="AD1091" s="113"/>
      <c r="AE1091" s="113"/>
    </row>
    <row r="1092" spans="1:31" s="8" customFormat="1" hidden="1">
      <c r="A1092" s="19">
        <f t="shared" si="425"/>
        <v>3</v>
      </c>
      <c r="B1092" s="30"/>
      <c r="C1092" s="100" t="s">
        <v>192</v>
      </c>
      <c r="D1092" s="71"/>
      <c r="E1092" s="114">
        <f>F1092+Y1092</f>
        <v>0</v>
      </c>
      <c r="F1092" s="114">
        <f>SUM(G1092:X1092)</f>
        <v>0</v>
      </c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  <c r="V1092" s="113"/>
      <c r="W1092" s="113"/>
      <c r="X1092" s="113"/>
      <c r="Y1092" s="114">
        <f>SUM(Z1092:AE1092)</f>
        <v>0</v>
      </c>
      <c r="Z1092" s="113"/>
      <c r="AA1092" s="113"/>
      <c r="AB1092" s="113"/>
      <c r="AC1092" s="113"/>
      <c r="AD1092" s="113"/>
      <c r="AE1092" s="113"/>
    </row>
    <row r="1093" spans="1:31" s="8" customFormat="1" hidden="1">
      <c r="A1093" s="19">
        <f t="shared" si="425"/>
        <v>3</v>
      </c>
      <c r="B1093" s="30"/>
      <c r="C1093" s="26" t="s">
        <v>122</v>
      </c>
      <c r="D1093" s="71"/>
      <c r="E1093" s="115">
        <f t="shared" ref="E1093:AE1093" si="427">SUM(E1094:E1095)</f>
        <v>0</v>
      </c>
      <c r="F1093" s="115">
        <f t="shared" si="427"/>
        <v>0</v>
      </c>
      <c r="G1093" s="115">
        <f t="shared" si="427"/>
        <v>0</v>
      </c>
      <c r="H1093" s="115">
        <f t="shared" si="427"/>
        <v>0</v>
      </c>
      <c r="I1093" s="115">
        <f t="shared" si="427"/>
        <v>0</v>
      </c>
      <c r="J1093" s="115">
        <f t="shared" si="427"/>
        <v>0</v>
      </c>
      <c r="K1093" s="115">
        <f t="shared" si="427"/>
        <v>0</v>
      </c>
      <c r="L1093" s="115">
        <f t="shared" si="427"/>
        <v>0</v>
      </c>
      <c r="M1093" s="115">
        <f t="shared" si="427"/>
        <v>0</v>
      </c>
      <c r="N1093" s="115">
        <f t="shared" si="427"/>
        <v>0</v>
      </c>
      <c r="O1093" s="115">
        <f t="shared" si="427"/>
        <v>0</v>
      </c>
      <c r="P1093" s="115">
        <f t="shared" si="427"/>
        <v>0</v>
      </c>
      <c r="Q1093" s="115">
        <f t="shared" si="427"/>
        <v>0</v>
      </c>
      <c r="R1093" s="115">
        <f t="shared" si="427"/>
        <v>0</v>
      </c>
      <c r="S1093" s="115">
        <f t="shared" si="427"/>
        <v>0</v>
      </c>
      <c r="T1093" s="115">
        <f t="shared" si="427"/>
        <v>0</v>
      </c>
      <c r="U1093" s="115">
        <f t="shared" si="427"/>
        <v>0</v>
      </c>
      <c r="V1093" s="115">
        <f t="shared" si="427"/>
        <v>0</v>
      </c>
      <c r="W1093" s="115">
        <f t="shared" si="427"/>
        <v>0</v>
      </c>
      <c r="X1093" s="115">
        <f t="shared" si="427"/>
        <v>0</v>
      </c>
      <c r="Y1093" s="115">
        <f t="shared" si="427"/>
        <v>0</v>
      </c>
      <c r="Z1093" s="115">
        <f t="shared" si="427"/>
        <v>0</v>
      </c>
      <c r="AA1093" s="115">
        <f t="shared" si="427"/>
        <v>0</v>
      </c>
      <c r="AB1093" s="115">
        <f t="shared" si="427"/>
        <v>0</v>
      </c>
      <c r="AC1093" s="115">
        <f t="shared" si="427"/>
        <v>0</v>
      </c>
      <c r="AD1093" s="115">
        <f t="shared" si="427"/>
        <v>0</v>
      </c>
      <c r="AE1093" s="115">
        <f t="shared" si="427"/>
        <v>0</v>
      </c>
    </row>
    <row r="1094" spans="1:31" s="8" customFormat="1" hidden="1">
      <c r="A1094" s="19">
        <f t="shared" si="425"/>
        <v>3</v>
      </c>
      <c r="B1094" s="30"/>
      <c r="C1094" s="53" t="s">
        <v>199</v>
      </c>
      <c r="D1094" s="71"/>
      <c r="E1094" s="114">
        <f>F1094+Y1094</f>
        <v>0</v>
      </c>
      <c r="F1094" s="114">
        <f>SUM(G1094:X1094)</f>
        <v>0</v>
      </c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  <c r="V1094" s="113"/>
      <c r="W1094" s="113"/>
      <c r="X1094" s="113"/>
      <c r="Y1094" s="114">
        <f>SUM(Z1094:AE1094)</f>
        <v>0</v>
      </c>
      <c r="Z1094" s="113"/>
      <c r="AA1094" s="113"/>
      <c r="AB1094" s="113"/>
      <c r="AC1094" s="113"/>
      <c r="AD1094" s="113"/>
      <c r="AE1094" s="113"/>
    </row>
    <row r="1095" spans="1:31" s="8" customFormat="1" hidden="1">
      <c r="A1095" s="19">
        <f t="shared" si="425"/>
        <v>3</v>
      </c>
      <c r="B1095" s="30"/>
      <c r="C1095" s="53" t="s">
        <v>200</v>
      </c>
      <c r="D1095" s="71"/>
      <c r="E1095" s="114">
        <f>F1095+Y1095</f>
        <v>0</v>
      </c>
      <c r="F1095" s="114">
        <f>SUM(G1095:X1095)</f>
        <v>0</v>
      </c>
      <c r="G1095" s="113"/>
      <c r="H1095" s="113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X1095" s="113"/>
      <c r="Y1095" s="114">
        <f>SUM(Z1095:AE1095)</f>
        <v>0</v>
      </c>
      <c r="Z1095" s="113"/>
      <c r="AA1095" s="113"/>
      <c r="AB1095" s="113"/>
      <c r="AC1095" s="113"/>
      <c r="AD1095" s="113"/>
      <c r="AE1095" s="113"/>
    </row>
    <row r="1096" spans="1:31" s="8" customFormat="1" hidden="1">
      <c r="A1096" s="19">
        <f t="shared" si="425"/>
        <v>3</v>
      </c>
      <c r="B1096" s="30"/>
      <c r="C1096" s="25" t="s">
        <v>193</v>
      </c>
      <c r="D1096" s="71"/>
      <c r="E1096" s="112">
        <f t="shared" ref="E1096:AE1096" si="428">IF(E1093=0,0,E1060/E1093)</f>
        <v>0</v>
      </c>
      <c r="F1096" s="112">
        <f t="shared" si="428"/>
        <v>0</v>
      </c>
      <c r="G1096" s="112">
        <f t="shared" si="428"/>
        <v>0</v>
      </c>
      <c r="H1096" s="112">
        <f t="shared" si="428"/>
        <v>0</v>
      </c>
      <c r="I1096" s="112">
        <f t="shared" si="428"/>
        <v>0</v>
      </c>
      <c r="J1096" s="112">
        <f t="shared" si="428"/>
        <v>0</v>
      </c>
      <c r="K1096" s="112">
        <f t="shared" si="428"/>
        <v>0</v>
      </c>
      <c r="L1096" s="112">
        <f t="shared" si="428"/>
        <v>0</v>
      </c>
      <c r="M1096" s="112">
        <f t="shared" si="428"/>
        <v>0</v>
      </c>
      <c r="N1096" s="112">
        <f t="shared" si="428"/>
        <v>0</v>
      </c>
      <c r="O1096" s="112">
        <f t="shared" si="428"/>
        <v>0</v>
      </c>
      <c r="P1096" s="112">
        <f t="shared" si="428"/>
        <v>0</v>
      </c>
      <c r="Q1096" s="112">
        <f t="shared" si="428"/>
        <v>0</v>
      </c>
      <c r="R1096" s="112">
        <f t="shared" si="428"/>
        <v>0</v>
      </c>
      <c r="S1096" s="112">
        <f t="shared" si="428"/>
        <v>0</v>
      </c>
      <c r="T1096" s="112">
        <f t="shared" si="428"/>
        <v>0</v>
      </c>
      <c r="U1096" s="112">
        <f t="shared" si="428"/>
        <v>0</v>
      </c>
      <c r="V1096" s="112">
        <f t="shared" si="428"/>
        <v>0</v>
      </c>
      <c r="W1096" s="112">
        <f t="shared" si="428"/>
        <v>0</v>
      </c>
      <c r="X1096" s="112">
        <f t="shared" si="428"/>
        <v>0</v>
      </c>
      <c r="Y1096" s="112">
        <f t="shared" si="428"/>
        <v>0</v>
      </c>
      <c r="Z1096" s="112">
        <f t="shared" si="428"/>
        <v>0</v>
      </c>
      <c r="AA1096" s="112">
        <f t="shared" si="428"/>
        <v>0</v>
      </c>
      <c r="AB1096" s="112">
        <f t="shared" si="428"/>
        <v>0</v>
      </c>
      <c r="AC1096" s="112">
        <f t="shared" si="428"/>
        <v>0</v>
      </c>
      <c r="AD1096" s="112">
        <f t="shared" si="428"/>
        <v>0</v>
      </c>
      <c r="AE1096" s="112">
        <f t="shared" si="428"/>
        <v>0</v>
      </c>
    </row>
    <row r="1097" spans="1:31" s="8" customFormat="1" hidden="1">
      <c r="A1097" s="91">
        <f>A1098</f>
        <v>3</v>
      </c>
      <c r="B1097" s="92"/>
      <c r="C1097" s="36"/>
      <c r="D1097" s="54"/>
      <c r="E1097" s="122"/>
      <c r="F1097" s="122"/>
      <c r="G1097" s="122"/>
      <c r="H1097" s="122"/>
      <c r="I1097" s="122"/>
      <c r="J1097" s="122"/>
      <c r="K1097" s="122"/>
      <c r="L1097" s="122"/>
      <c r="M1097" s="122"/>
      <c r="N1097" s="122"/>
      <c r="O1097" s="122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  <c r="AA1097" s="122"/>
      <c r="AB1097" s="122"/>
      <c r="AC1097" s="122"/>
      <c r="AD1097" s="122"/>
      <c r="AE1097" s="122"/>
    </row>
    <row r="1098" spans="1:31" s="8" customFormat="1" hidden="1">
      <c r="A1098" s="179">
        <f>MIN(A1099:A1138)</f>
        <v>3</v>
      </c>
      <c r="B1098" s="92"/>
      <c r="C1098" s="94" t="s">
        <v>167</v>
      </c>
      <c r="D1098" s="54"/>
      <c r="E1098" s="122"/>
      <c r="F1098" s="122"/>
      <c r="G1098" s="122"/>
      <c r="H1098" s="122"/>
      <c r="I1098" s="122"/>
      <c r="J1098" s="122"/>
      <c r="K1098" s="122"/>
      <c r="L1098" s="122"/>
      <c r="M1098" s="122"/>
      <c r="N1098" s="122"/>
      <c r="O1098" s="122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  <c r="AA1098" s="122"/>
      <c r="AB1098" s="122"/>
      <c r="AC1098" s="122"/>
      <c r="AD1098" s="122"/>
      <c r="AE1098" s="122"/>
    </row>
    <row r="1099" spans="1:31" s="8" customFormat="1" hidden="1">
      <c r="A1099" s="19">
        <f t="shared" ref="A1099:A1129" si="429">IF(MAX(E1099:AF1099)=0,IF(MIN(E1099:AF1099)=0,3,2),2)</f>
        <v>3</v>
      </c>
      <c r="B1099" s="28"/>
      <c r="C1099" s="81" t="s">
        <v>112</v>
      </c>
      <c r="D1099" s="82"/>
      <c r="E1099" s="112">
        <f t="shared" ref="E1099:AE1099" si="430">SUBTOTAL(9,E1100:E1129)</f>
        <v>0</v>
      </c>
      <c r="F1099" s="112">
        <f t="shared" si="430"/>
        <v>0</v>
      </c>
      <c r="G1099" s="112">
        <f t="shared" si="430"/>
        <v>0</v>
      </c>
      <c r="H1099" s="112">
        <f t="shared" si="430"/>
        <v>0</v>
      </c>
      <c r="I1099" s="112">
        <f t="shared" si="430"/>
        <v>0</v>
      </c>
      <c r="J1099" s="112">
        <f t="shared" si="430"/>
        <v>0</v>
      </c>
      <c r="K1099" s="112">
        <f t="shared" si="430"/>
        <v>0</v>
      </c>
      <c r="L1099" s="112">
        <f t="shared" si="430"/>
        <v>0</v>
      </c>
      <c r="M1099" s="112">
        <f t="shared" si="430"/>
        <v>0</v>
      </c>
      <c r="N1099" s="112">
        <f t="shared" si="430"/>
        <v>0</v>
      </c>
      <c r="O1099" s="112">
        <f t="shared" si="430"/>
        <v>0</v>
      </c>
      <c r="P1099" s="112">
        <f t="shared" si="430"/>
        <v>0</v>
      </c>
      <c r="Q1099" s="112">
        <f t="shared" si="430"/>
        <v>0</v>
      </c>
      <c r="R1099" s="112">
        <f t="shared" si="430"/>
        <v>0</v>
      </c>
      <c r="S1099" s="112">
        <f t="shared" si="430"/>
        <v>0</v>
      </c>
      <c r="T1099" s="112">
        <f t="shared" si="430"/>
        <v>0</v>
      </c>
      <c r="U1099" s="112">
        <f t="shared" si="430"/>
        <v>0</v>
      </c>
      <c r="V1099" s="112">
        <f t="shared" si="430"/>
        <v>0</v>
      </c>
      <c r="W1099" s="112">
        <f t="shared" si="430"/>
        <v>0</v>
      </c>
      <c r="X1099" s="112">
        <f t="shared" si="430"/>
        <v>0</v>
      </c>
      <c r="Y1099" s="112">
        <f t="shared" si="430"/>
        <v>0</v>
      </c>
      <c r="Z1099" s="112">
        <f t="shared" si="430"/>
        <v>0</v>
      </c>
      <c r="AA1099" s="112">
        <f t="shared" si="430"/>
        <v>0</v>
      </c>
      <c r="AB1099" s="112">
        <f t="shared" si="430"/>
        <v>0</v>
      </c>
      <c r="AC1099" s="112">
        <f t="shared" si="430"/>
        <v>0</v>
      </c>
      <c r="AD1099" s="112">
        <f t="shared" si="430"/>
        <v>0</v>
      </c>
      <c r="AE1099" s="112">
        <f t="shared" si="430"/>
        <v>0</v>
      </c>
    </row>
    <row r="1100" spans="1:31" s="8" customFormat="1" hidden="1">
      <c r="A1100" s="19">
        <f t="shared" si="429"/>
        <v>3</v>
      </c>
      <c r="B1100" s="28" t="s">
        <v>172</v>
      </c>
      <c r="C1100" s="76" t="s">
        <v>113</v>
      </c>
      <c r="D1100" s="82"/>
      <c r="E1100" s="112">
        <f t="shared" ref="E1100:AE1100" si="431">SUBTOTAL(9,E1101:E1120)</f>
        <v>0</v>
      </c>
      <c r="F1100" s="112">
        <f t="shared" si="431"/>
        <v>0</v>
      </c>
      <c r="G1100" s="112">
        <f t="shared" si="431"/>
        <v>0</v>
      </c>
      <c r="H1100" s="112">
        <f t="shared" si="431"/>
        <v>0</v>
      </c>
      <c r="I1100" s="112">
        <f t="shared" si="431"/>
        <v>0</v>
      </c>
      <c r="J1100" s="112">
        <f t="shared" si="431"/>
        <v>0</v>
      </c>
      <c r="K1100" s="112">
        <f t="shared" si="431"/>
        <v>0</v>
      </c>
      <c r="L1100" s="112">
        <f t="shared" si="431"/>
        <v>0</v>
      </c>
      <c r="M1100" s="112">
        <f t="shared" si="431"/>
        <v>0</v>
      </c>
      <c r="N1100" s="112">
        <f t="shared" si="431"/>
        <v>0</v>
      </c>
      <c r="O1100" s="112">
        <f t="shared" si="431"/>
        <v>0</v>
      </c>
      <c r="P1100" s="112">
        <f t="shared" si="431"/>
        <v>0</v>
      </c>
      <c r="Q1100" s="112">
        <f t="shared" si="431"/>
        <v>0</v>
      </c>
      <c r="R1100" s="112">
        <f t="shared" si="431"/>
        <v>0</v>
      </c>
      <c r="S1100" s="112">
        <f t="shared" si="431"/>
        <v>0</v>
      </c>
      <c r="T1100" s="112">
        <f t="shared" si="431"/>
        <v>0</v>
      </c>
      <c r="U1100" s="112">
        <f t="shared" si="431"/>
        <v>0</v>
      </c>
      <c r="V1100" s="112">
        <f t="shared" si="431"/>
        <v>0</v>
      </c>
      <c r="W1100" s="112">
        <f t="shared" si="431"/>
        <v>0</v>
      </c>
      <c r="X1100" s="112">
        <f t="shared" si="431"/>
        <v>0</v>
      </c>
      <c r="Y1100" s="112">
        <f t="shared" si="431"/>
        <v>0</v>
      </c>
      <c r="Z1100" s="112">
        <f t="shared" si="431"/>
        <v>0</v>
      </c>
      <c r="AA1100" s="112">
        <f t="shared" si="431"/>
        <v>0</v>
      </c>
      <c r="AB1100" s="112">
        <f t="shared" si="431"/>
        <v>0</v>
      </c>
      <c r="AC1100" s="112">
        <f t="shared" si="431"/>
        <v>0</v>
      </c>
      <c r="AD1100" s="112">
        <f t="shared" si="431"/>
        <v>0</v>
      </c>
      <c r="AE1100" s="112">
        <f t="shared" si="431"/>
        <v>0</v>
      </c>
    </row>
    <row r="1101" spans="1:31" s="8" customFormat="1" hidden="1">
      <c r="A1101" s="19">
        <f t="shared" si="429"/>
        <v>3</v>
      </c>
      <c r="B1101" s="29"/>
      <c r="C1101" s="75" t="s">
        <v>438</v>
      </c>
      <c r="D1101" s="82"/>
      <c r="E1101" s="112">
        <f t="shared" ref="E1101:AE1101" si="432">SUBTOTAL(9,E1102:E1111)</f>
        <v>0</v>
      </c>
      <c r="F1101" s="112">
        <f t="shared" si="432"/>
        <v>0</v>
      </c>
      <c r="G1101" s="112">
        <f t="shared" si="432"/>
        <v>0</v>
      </c>
      <c r="H1101" s="112">
        <f t="shared" si="432"/>
        <v>0</v>
      </c>
      <c r="I1101" s="112">
        <f t="shared" si="432"/>
        <v>0</v>
      </c>
      <c r="J1101" s="112">
        <f t="shared" si="432"/>
        <v>0</v>
      </c>
      <c r="K1101" s="112">
        <f t="shared" si="432"/>
        <v>0</v>
      </c>
      <c r="L1101" s="112">
        <f t="shared" si="432"/>
        <v>0</v>
      </c>
      <c r="M1101" s="112">
        <f t="shared" si="432"/>
        <v>0</v>
      </c>
      <c r="N1101" s="112">
        <f t="shared" si="432"/>
        <v>0</v>
      </c>
      <c r="O1101" s="112">
        <f t="shared" si="432"/>
        <v>0</v>
      </c>
      <c r="P1101" s="112">
        <f t="shared" si="432"/>
        <v>0</v>
      </c>
      <c r="Q1101" s="112">
        <f t="shared" si="432"/>
        <v>0</v>
      </c>
      <c r="R1101" s="112">
        <f t="shared" si="432"/>
        <v>0</v>
      </c>
      <c r="S1101" s="112">
        <f t="shared" si="432"/>
        <v>0</v>
      </c>
      <c r="T1101" s="112">
        <f t="shared" si="432"/>
        <v>0</v>
      </c>
      <c r="U1101" s="112">
        <f t="shared" si="432"/>
        <v>0</v>
      </c>
      <c r="V1101" s="112">
        <f t="shared" si="432"/>
        <v>0</v>
      </c>
      <c r="W1101" s="112">
        <f t="shared" si="432"/>
        <v>0</v>
      </c>
      <c r="X1101" s="112">
        <f t="shared" si="432"/>
        <v>0</v>
      </c>
      <c r="Y1101" s="112">
        <f t="shared" si="432"/>
        <v>0</v>
      </c>
      <c r="Z1101" s="112">
        <f t="shared" si="432"/>
        <v>0</v>
      </c>
      <c r="AA1101" s="112">
        <f t="shared" si="432"/>
        <v>0</v>
      </c>
      <c r="AB1101" s="112">
        <f t="shared" si="432"/>
        <v>0</v>
      </c>
      <c r="AC1101" s="112">
        <f t="shared" si="432"/>
        <v>0</v>
      </c>
      <c r="AD1101" s="112">
        <f t="shared" si="432"/>
        <v>0</v>
      </c>
      <c r="AE1101" s="112">
        <f t="shared" si="432"/>
        <v>0</v>
      </c>
    </row>
    <row r="1102" spans="1:31" s="8" customFormat="1" ht="25.5" hidden="1">
      <c r="A1102" s="19">
        <f t="shared" si="429"/>
        <v>3</v>
      </c>
      <c r="B1102" s="68"/>
      <c r="C1102" s="80" t="s">
        <v>142</v>
      </c>
      <c r="D1102" s="59" t="s">
        <v>3</v>
      </c>
      <c r="E1102" s="112">
        <f t="shared" ref="E1102:AE1102" si="433">SUBTOTAL(9,E1103:E1104)</f>
        <v>0</v>
      </c>
      <c r="F1102" s="112">
        <f t="shared" si="433"/>
        <v>0</v>
      </c>
      <c r="G1102" s="112">
        <f t="shared" si="433"/>
        <v>0</v>
      </c>
      <c r="H1102" s="112">
        <f t="shared" si="433"/>
        <v>0</v>
      </c>
      <c r="I1102" s="112">
        <f t="shared" si="433"/>
        <v>0</v>
      </c>
      <c r="J1102" s="112">
        <f t="shared" si="433"/>
        <v>0</v>
      </c>
      <c r="K1102" s="112">
        <f t="shared" si="433"/>
        <v>0</v>
      </c>
      <c r="L1102" s="112">
        <f t="shared" si="433"/>
        <v>0</v>
      </c>
      <c r="M1102" s="112">
        <f t="shared" si="433"/>
        <v>0</v>
      </c>
      <c r="N1102" s="112">
        <f t="shared" si="433"/>
        <v>0</v>
      </c>
      <c r="O1102" s="112">
        <f t="shared" si="433"/>
        <v>0</v>
      </c>
      <c r="P1102" s="112">
        <f t="shared" si="433"/>
        <v>0</v>
      </c>
      <c r="Q1102" s="112">
        <f t="shared" si="433"/>
        <v>0</v>
      </c>
      <c r="R1102" s="112">
        <f t="shared" si="433"/>
        <v>0</v>
      </c>
      <c r="S1102" s="112">
        <f t="shared" si="433"/>
        <v>0</v>
      </c>
      <c r="T1102" s="112">
        <f t="shared" si="433"/>
        <v>0</v>
      </c>
      <c r="U1102" s="112">
        <f t="shared" si="433"/>
        <v>0</v>
      </c>
      <c r="V1102" s="112">
        <f t="shared" si="433"/>
        <v>0</v>
      </c>
      <c r="W1102" s="112">
        <f t="shared" si="433"/>
        <v>0</v>
      </c>
      <c r="X1102" s="112">
        <f t="shared" si="433"/>
        <v>0</v>
      </c>
      <c r="Y1102" s="112">
        <f t="shared" si="433"/>
        <v>0</v>
      </c>
      <c r="Z1102" s="112">
        <f t="shared" si="433"/>
        <v>0</v>
      </c>
      <c r="AA1102" s="112">
        <f t="shared" si="433"/>
        <v>0</v>
      </c>
      <c r="AB1102" s="112">
        <f t="shared" si="433"/>
        <v>0</v>
      </c>
      <c r="AC1102" s="112">
        <f t="shared" si="433"/>
        <v>0</v>
      </c>
      <c r="AD1102" s="112">
        <f t="shared" si="433"/>
        <v>0</v>
      </c>
      <c r="AE1102" s="112">
        <f t="shared" si="433"/>
        <v>0</v>
      </c>
    </row>
    <row r="1103" spans="1:31" s="8" customFormat="1" ht="25.5" hidden="1">
      <c r="A1103" s="19">
        <f t="shared" si="429"/>
        <v>3</v>
      </c>
      <c r="B1103" s="68"/>
      <c r="C1103" s="140" t="s">
        <v>273</v>
      </c>
      <c r="D1103" s="59" t="s">
        <v>274</v>
      </c>
      <c r="E1103" s="114">
        <f>F1103+Y1103</f>
        <v>0</v>
      </c>
      <c r="F1103" s="114">
        <f>SUM(G1103:X1103)</f>
        <v>0</v>
      </c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X1103" s="113"/>
      <c r="Y1103" s="114">
        <f>SUM(Z1103:AE1103)</f>
        <v>0</v>
      </c>
      <c r="Z1103" s="113"/>
      <c r="AA1103" s="113"/>
      <c r="AB1103" s="113"/>
      <c r="AC1103" s="113"/>
      <c r="AD1103" s="113"/>
      <c r="AE1103" s="113"/>
    </row>
    <row r="1104" spans="1:31" s="8" customFormat="1" ht="25.5" hidden="1">
      <c r="A1104" s="19">
        <f t="shared" si="429"/>
        <v>3</v>
      </c>
      <c r="B1104" s="68"/>
      <c r="C1104" s="140" t="s">
        <v>275</v>
      </c>
      <c r="D1104" s="59" t="s">
        <v>276</v>
      </c>
      <c r="E1104" s="114">
        <f>F1104+Y1104</f>
        <v>0</v>
      </c>
      <c r="F1104" s="114">
        <f>SUM(G1104:X1104)</f>
        <v>0</v>
      </c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X1104" s="113"/>
      <c r="Y1104" s="114">
        <f>SUM(Z1104:AE1104)</f>
        <v>0</v>
      </c>
      <c r="Z1104" s="113"/>
      <c r="AA1104" s="113"/>
      <c r="AB1104" s="113"/>
      <c r="AC1104" s="113"/>
      <c r="AD1104" s="113"/>
      <c r="AE1104" s="113"/>
    </row>
    <row r="1105" spans="1:31" s="8" customFormat="1" hidden="1">
      <c r="A1105" s="19">
        <f t="shared" si="429"/>
        <v>3</v>
      </c>
      <c r="B1105" s="69"/>
      <c r="C1105" s="141" t="s">
        <v>141</v>
      </c>
      <c r="D1105" s="60" t="s">
        <v>4</v>
      </c>
      <c r="E1105" s="114">
        <f>F1105+Y1105</f>
        <v>0</v>
      </c>
      <c r="F1105" s="114">
        <f>SUM(G1105:X1105)</f>
        <v>0</v>
      </c>
      <c r="G1105" s="113"/>
      <c r="H1105" s="113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X1105" s="113"/>
      <c r="Y1105" s="114">
        <f>SUM(Z1105:AE1105)</f>
        <v>0</v>
      </c>
      <c r="Z1105" s="113"/>
      <c r="AA1105" s="113"/>
      <c r="AB1105" s="113"/>
      <c r="AC1105" s="113"/>
      <c r="AD1105" s="113"/>
      <c r="AE1105" s="113"/>
    </row>
    <row r="1106" spans="1:31" s="8" customFormat="1" hidden="1">
      <c r="A1106" s="19">
        <f t="shared" si="429"/>
        <v>3</v>
      </c>
      <c r="B1106" s="69"/>
      <c r="C1106" s="80" t="s">
        <v>326</v>
      </c>
      <c r="D1106" s="83" t="s">
        <v>316</v>
      </c>
      <c r="E1106" s="112">
        <f t="shared" ref="E1106:AE1106" si="434">SUBTOTAL(9,E1107:E1110)</f>
        <v>0</v>
      </c>
      <c r="F1106" s="112">
        <f t="shared" si="434"/>
        <v>0</v>
      </c>
      <c r="G1106" s="112">
        <f t="shared" si="434"/>
        <v>0</v>
      </c>
      <c r="H1106" s="112">
        <f t="shared" si="434"/>
        <v>0</v>
      </c>
      <c r="I1106" s="112">
        <f t="shared" si="434"/>
        <v>0</v>
      </c>
      <c r="J1106" s="112">
        <f t="shared" si="434"/>
        <v>0</v>
      </c>
      <c r="K1106" s="112">
        <f t="shared" si="434"/>
        <v>0</v>
      </c>
      <c r="L1106" s="112">
        <f t="shared" si="434"/>
        <v>0</v>
      </c>
      <c r="M1106" s="112">
        <f t="shared" si="434"/>
        <v>0</v>
      </c>
      <c r="N1106" s="112">
        <f t="shared" si="434"/>
        <v>0</v>
      </c>
      <c r="O1106" s="112">
        <f t="shared" si="434"/>
        <v>0</v>
      </c>
      <c r="P1106" s="112">
        <f t="shared" si="434"/>
        <v>0</v>
      </c>
      <c r="Q1106" s="112">
        <f t="shared" si="434"/>
        <v>0</v>
      </c>
      <c r="R1106" s="112">
        <f t="shared" si="434"/>
        <v>0</v>
      </c>
      <c r="S1106" s="112">
        <f t="shared" si="434"/>
        <v>0</v>
      </c>
      <c r="T1106" s="112">
        <f t="shared" si="434"/>
        <v>0</v>
      </c>
      <c r="U1106" s="112">
        <f t="shared" si="434"/>
        <v>0</v>
      </c>
      <c r="V1106" s="112">
        <f t="shared" si="434"/>
        <v>0</v>
      </c>
      <c r="W1106" s="112">
        <f t="shared" si="434"/>
        <v>0</v>
      </c>
      <c r="X1106" s="112">
        <f t="shared" si="434"/>
        <v>0</v>
      </c>
      <c r="Y1106" s="112">
        <f t="shared" si="434"/>
        <v>0</v>
      </c>
      <c r="Z1106" s="112">
        <f t="shared" si="434"/>
        <v>0</v>
      </c>
      <c r="AA1106" s="112">
        <f t="shared" si="434"/>
        <v>0</v>
      </c>
      <c r="AB1106" s="112">
        <f t="shared" si="434"/>
        <v>0</v>
      </c>
      <c r="AC1106" s="112">
        <f t="shared" si="434"/>
        <v>0</v>
      </c>
      <c r="AD1106" s="112">
        <f t="shared" si="434"/>
        <v>0</v>
      </c>
      <c r="AE1106" s="112">
        <f t="shared" si="434"/>
        <v>0</v>
      </c>
    </row>
    <row r="1107" spans="1:31" s="8" customFormat="1" ht="25.5" hidden="1">
      <c r="A1107" s="19">
        <f t="shared" si="429"/>
        <v>3</v>
      </c>
      <c r="B1107" s="69"/>
      <c r="C1107" s="142" t="s">
        <v>140</v>
      </c>
      <c r="D1107" s="83" t="s">
        <v>131</v>
      </c>
      <c r="E1107" s="114">
        <f t="shared" ref="E1107:E1120" si="435">F1107+Y1107</f>
        <v>0</v>
      </c>
      <c r="F1107" s="114">
        <f t="shared" ref="F1107:F1120" si="436">SUM(G1107:X1107)</f>
        <v>0</v>
      </c>
      <c r="G1107" s="113"/>
      <c r="H1107" s="113"/>
      <c r="I1107" s="113"/>
      <c r="J1107" s="113"/>
      <c r="K1107" s="113"/>
      <c r="L1107" s="113"/>
      <c r="M1107" s="113"/>
      <c r="N1107" s="113"/>
      <c r="O1107" s="113"/>
      <c r="P1107" s="113"/>
      <c r="Q1107" s="113"/>
      <c r="R1107" s="113"/>
      <c r="S1107" s="113"/>
      <c r="T1107" s="113"/>
      <c r="U1107" s="113"/>
      <c r="V1107" s="113"/>
      <c r="W1107" s="113"/>
      <c r="X1107" s="113"/>
      <c r="Y1107" s="114">
        <f t="shared" ref="Y1107:Y1120" si="437">SUM(Z1107:AE1107)</f>
        <v>0</v>
      </c>
      <c r="Z1107" s="113"/>
      <c r="AA1107" s="113"/>
      <c r="AB1107" s="113"/>
      <c r="AC1107" s="113"/>
      <c r="AD1107" s="113"/>
      <c r="AE1107" s="113"/>
    </row>
    <row r="1108" spans="1:31" s="8" customFormat="1" hidden="1">
      <c r="A1108" s="19">
        <f t="shared" si="429"/>
        <v>3</v>
      </c>
      <c r="B1108" s="69"/>
      <c r="C1108" s="140" t="s">
        <v>137</v>
      </c>
      <c r="D1108" s="83" t="s">
        <v>133</v>
      </c>
      <c r="E1108" s="114">
        <f t="shared" si="435"/>
        <v>0</v>
      </c>
      <c r="F1108" s="114">
        <f t="shared" si="436"/>
        <v>0</v>
      </c>
      <c r="G1108" s="113"/>
      <c r="H1108" s="113"/>
      <c r="I1108" s="113"/>
      <c r="J1108" s="113"/>
      <c r="K1108" s="113"/>
      <c r="L1108" s="113"/>
      <c r="M1108" s="113"/>
      <c r="N1108" s="113"/>
      <c r="O1108" s="113"/>
      <c r="P1108" s="113"/>
      <c r="Q1108" s="113"/>
      <c r="R1108" s="113"/>
      <c r="S1108" s="113"/>
      <c r="T1108" s="113"/>
      <c r="U1108" s="113"/>
      <c r="V1108" s="113"/>
      <c r="W1108" s="113"/>
      <c r="X1108" s="113"/>
      <c r="Y1108" s="114">
        <f t="shared" si="437"/>
        <v>0</v>
      </c>
      <c r="Z1108" s="113"/>
      <c r="AA1108" s="113"/>
      <c r="AB1108" s="113"/>
      <c r="AC1108" s="113"/>
      <c r="AD1108" s="113"/>
      <c r="AE1108" s="113"/>
    </row>
    <row r="1109" spans="1:31" s="8" customFormat="1" hidden="1">
      <c r="A1109" s="19">
        <f t="shared" si="429"/>
        <v>3</v>
      </c>
      <c r="B1109" s="69"/>
      <c r="C1109" s="140" t="s">
        <v>449</v>
      </c>
      <c r="D1109" s="83" t="s">
        <v>134</v>
      </c>
      <c r="E1109" s="114">
        <f t="shared" si="435"/>
        <v>0</v>
      </c>
      <c r="F1109" s="114">
        <f t="shared" si="436"/>
        <v>0</v>
      </c>
      <c r="G1109" s="113"/>
      <c r="H1109" s="113"/>
      <c r="I1109" s="113"/>
      <c r="J1109" s="113"/>
      <c r="K1109" s="113"/>
      <c r="L1109" s="113"/>
      <c r="M1109" s="113"/>
      <c r="N1109" s="113"/>
      <c r="O1109" s="113"/>
      <c r="P1109" s="113"/>
      <c r="Q1109" s="113"/>
      <c r="R1109" s="113"/>
      <c r="S1109" s="113"/>
      <c r="T1109" s="113"/>
      <c r="U1109" s="113"/>
      <c r="V1109" s="113"/>
      <c r="W1109" s="113"/>
      <c r="X1109" s="113"/>
      <c r="Y1109" s="114">
        <f t="shared" si="437"/>
        <v>0</v>
      </c>
      <c r="Z1109" s="113"/>
      <c r="AA1109" s="113"/>
      <c r="AB1109" s="113"/>
      <c r="AC1109" s="113"/>
      <c r="AD1109" s="113"/>
      <c r="AE1109" s="113"/>
    </row>
    <row r="1110" spans="1:31" s="8" customFormat="1" ht="25.5" hidden="1">
      <c r="A1110" s="19">
        <f t="shared" si="429"/>
        <v>3</v>
      </c>
      <c r="B1110" s="69"/>
      <c r="C1110" s="140" t="s">
        <v>138</v>
      </c>
      <c r="D1110" s="83" t="s">
        <v>135</v>
      </c>
      <c r="E1110" s="114">
        <f t="shared" si="435"/>
        <v>0</v>
      </c>
      <c r="F1110" s="114">
        <f t="shared" si="436"/>
        <v>0</v>
      </c>
      <c r="G1110" s="113"/>
      <c r="H1110" s="113"/>
      <c r="I1110" s="113"/>
      <c r="J1110" s="113"/>
      <c r="K1110" s="113"/>
      <c r="L1110" s="113"/>
      <c r="M1110" s="113"/>
      <c r="N1110" s="113"/>
      <c r="O1110" s="113"/>
      <c r="P1110" s="113"/>
      <c r="Q1110" s="113"/>
      <c r="R1110" s="113"/>
      <c r="S1110" s="113"/>
      <c r="T1110" s="113"/>
      <c r="U1110" s="113"/>
      <c r="V1110" s="113"/>
      <c r="W1110" s="113"/>
      <c r="X1110" s="113"/>
      <c r="Y1110" s="114">
        <f t="shared" si="437"/>
        <v>0</v>
      </c>
      <c r="Z1110" s="113"/>
      <c r="AA1110" s="113"/>
      <c r="AB1110" s="113"/>
      <c r="AC1110" s="113"/>
      <c r="AD1110" s="113"/>
      <c r="AE1110" s="113"/>
    </row>
    <row r="1111" spans="1:31" s="8" customFormat="1" hidden="1">
      <c r="A1111" s="19">
        <f t="shared" si="429"/>
        <v>3</v>
      </c>
      <c r="B1111" s="69"/>
      <c r="C1111" s="79" t="s">
        <v>139</v>
      </c>
      <c r="D1111" s="83" t="s">
        <v>6</v>
      </c>
      <c r="E1111" s="114">
        <f t="shared" si="435"/>
        <v>0</v>
      </c>
      <c r="F1111" s="114">
        <f t="shared" si="436"/>
        <v>0</v>
      </c>
      <c r="G1111" s="113"/>
      <c r="H1111" s="113"/>
      <c r="I1111" s="113"/>
      <c r="J1111" s="113"/>
      <c r="K1111" s="113"/>
      <c r="L1111" s="113"/>
      <c r="M1111" s="113"/>
      <c r="N1111" s="113"/>
      <c r="O1111" s="113"/>
      <c r="P1111" s="113"/>
      <c r="Q1111" s="113"/>
      <c r="R1111" s="113"/>
      <c r="S1111" s="113"/>
      <c r="T1111" s="113"/>
      <c r="U1111" s="113"/>
      <c r="V1111" s="113"/>
      <c r="W1111" s="113"/>
      <c r="X1111" s="113"/>
      <c r="Y1111" s="114">
        <f t="shared" si="437"/>
        <v>0</v>
      </c>
      <c r="Z1111" s="113"/>
      <c r="AA1111" s="113"/>
      <c r="AB1111" s="113"/>
      <c r="AC1111" s="113"/>
      <c r="AD1111" s="113"/>
      <c r="AE1111" s="113"/>
    </row>
    <row r="1112" spans="1:31" s="8" customFormat="1" hidden="1">
      <c r="A1112" s="19">
        <f t="shared" si="429"/>
        <v>3</v>
      </c>
      <c r="B1112" s="69"/>
      <c r="C1112" s="86" t="s">
        <v>96</v>
      </c>
      <c r="D1112" s="60" t="s">
        <v>7</v>
      </c>
      <c r="E1112" s="114">
        <f t="shared" si="435"/>
        <v>0</v>
      </c>
      <c r="F1112" s="114">
        <f t="shared" si="436"/>
        <v>0</v>
      </c>
      <c r="G1112" s="113"/>
      <c r="H1112" s="113"/>
      <c r="I1112" s="113"/>
      <c r="J1112" s="113"/>
      <c r="K1112" s="113"/>
      <c r="L1112" s="113"/>
      <c r="M1112" s="113"/>
      <c r="N1112" s="113"/>
      <c r="O1112" s="113"/>
      <c r="P1112" s="113"/>
      <c r="Q1112" s="113"/>
      <c r="R1112" s="113"/>
      <c r="S1112" s="113"/>
      <c r="T1112" s="113"/>
      <c r="U1112" s="113"/>
      <c r="V1112" s="113"/>
      <c r="W1112" s="113"/>
      <c r="X1112" s="113"/>
      <c r="Y1112" s="114">
        <f t="shared" si="437"/>
        <v>0</v>
      </c>
      <c r="Z1112" s="113"/>
      <c r="AA1112" s="113"/>
      <c r="AB1112" s="113"/>
      <c r="AC1112" s="113"/>
      <c r="AD1112" s="113"/>
      <c r="AE1112" s="113"/>
    </row>
    <row r="1113" spans="1:31" s="8" customFormat="1" hidden="1">
      <c r="A1113" s="19">
        <f t="shared" si="429"/>
        <v>3</v>
      </c>
      <c r="B1113" s="69"/>
      <c r="C1113" s="86" t="s">
        <v>327</v>
      </c>
      <c r="D1113" s="60" t="s">
        <v>12</v>
      </c>
      <c r="E1113" s="114">
        <f t="shared" si="435"/>
        <v>0</v>
      </c>
      <c r="F1113" s="114">
        <f t="shared" si="436"/>
        <v>0</v>
      </c>
      <c r="G1113" s="113"/>
      <c r="H1113" s="113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X1113" s="113"/>
      <c r="Y1113" s="114">
        <f t="shared" si="437"/>
        <v>0</v>
      </c>
      <c r="Z1113" s="113"/>
      <c r="AA1113" s="113"/>
      <c r="AB1113" s="113"/>
      <c r="AC1113" s="113"/>
      <c r="AD1113" s="113"/>
      <c r="AE1113" s="113"/>
    </row>
    <row r="1114" spans="1:31" s="8" customFormat="1" hidden="1">
      <c r="A1114" s="19">
        <f t="shared" si="429"/>
        <v>3</v>
      </c>
      <c r="B1114" s="70"/>
      <c r="C1114" s="74" t="s">
        <v>116</v>
      </c>
      <c r="D1114" s="72" t="s">
        <v>22</v>
      </c>
      <c r="E1114" s="114">
        <f t="shared" si="435"/>
        <v>0</v>
      </c>
      <c r="F1114" s="114">
        <f t="shared" si="436"/>
        <v>0</v>
      </c>
      <c r="G1114" s="113"/>
      <c r="H1114" s="113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X1114" s="113"/>
      <c r="Y1114" s="114">
        <f t="shared" si="437"/>
        <v>0</v>
      </c>
      <c r="Z1114" s="113"/>
      <c r="AA1114" s="113"/>
      <c r="AB1114" s="113"/>
      <c r="AC1114" s="113"/>
      <c r="AD1114" s="113"/>
      <c r="AE1114" s="113"/>
    </row>
    <row r="1115" spans="1:31" s="8" customFormat="1" hidden="1">
      <c r="A1115" s="19">
        <f t="shared" si="429"/>
        <v>3</v>
      </c>
      <c r="B1115" s="70"/>
      <c r="C1115" s="74" t="s">
        <v>98</v>
      </c>
      <c r="D1115" s="71" t="s">
        <v>24</v>
      </c>
      <c r="E1115" s="114">
        <f>F1115+Y1115</f>
        <v>0</v>
      </c>
      <c r="F1115" s="114">
        <f>SUM(G1115:X1115)</f>
        <v>0</v>
      </c>
      <c r="G1115" s="113"/>
      <c r="H1115" s="113"/>
      <c r="I1115" s="113"/>
      <c r="J1115" s="113"/>
      <c r="K1115" s="113"/>
      <c r="L1115" s="113"/>
      <c r="M1115" s="113"/>
      <c r="N1115" s="113"/>
      <c r="O1115" s="113"/>
      <c r="P1115" s="113"/>
      <c r="Q1115" s="113"/>
      <c r="R1115" s="113"/>
      <c r="S1115" s="113"/>
      <c r="T1115" s="113"/>
      <c r="U1115" s="113"/>
      <c r="V1115" s="113"/>
      <c r="W1115" s="113"/>
      <c r="X1115" s="113"/>
      <c r="Y1115" s="114">
        <f>SUM(Z1115:AE1115)</f>
        <v>0</v>
      </c>
      <c r="Z1115" s="113"/>
      <c r="AA1115" s="113"/>
      <c r="AB1115" s="113"/>
      <c r="AC1115" s="113"/>
      <c r="AD1115" s="113"/>
      <c r="AE1115" s="113"/>
    </row>
    <row r="1116" spans="1:31" s="8" customFormat="1" hidden="1">
      <c r="A1116" s="19">
        <f t="shared" si="429"/>
        <v>3</v>
      </c>
      <c r="B1116" s="29"/>
      <c r="C1116" s="75" t="s">
        <v>450</v>
      </c>
      <c r="D1116" s="82"/>
      <c r="E1116" s="112">
        <f t="shared" ref="E1116:AE1116" si="438">SUBTOTAL(9,E1117:E1119)</f>
        <v>0</v>
      </c>
      <c r="F1116" s="112">
        <f t="shared" si="438"/>
        <v>0</v>
      </c>
      <c r="G1116" s="112">
        <f t="shared" si="438"/>
        <v>0</v>
      </c>
      <c r="H1116" s="112">
        <f t="shared" si="438"/>
        <v>0</v>
      </c>
      <c r="I1116" s="112">
        <f t="shared" si="438"/>
        <v>0</v>
      </c>
      <c r="J1116" s="112">
        <f t="shared" si="438"/>
        <v>0</v>
      </c>
      <c r="K1116" s="112">
        <f t="shared" si="438"/>
        <v>0</v>
      </c>
      <c r="L1116" s="112">
        <f t="shared" si="438"/>
        <v>0</v>
      </c>
      <c r="M1116" s="112">
        <f t="shared" si="438"/>
        <v>0</v>
      </c>
      <c r="N1116" s="112">
        <f t="shared" si="438"/>
        <v>0</v>
      </c>
      <c r="O1116" s="112">
        <f t="shared" si="438"/>
        <v>0</v>
      </c>
      <c r="P1116" s="112">
        <f t="shared" si="438"/>
        <v>0</v>
      </c>
      <c r="Q1116" s="112">
        <f t="shared" si="438"/>
        <v>0</v>
      </c>
      <c r="R1116" s="112">
        <f t="shared" si="438"/>
        <v>0</v>
      </c>
      <c r="S1116" s="112">
        <f t="shared" si="438"/>
        <v>0</v>
      </c>
      <c r="T1116" s="112">
        <f t="shared" si="438"/>
        <v>0</v>
      </c>
      <c r="U1116" s="112">
        <f t="shared" si="438"/>
        <v>0</v>
      </c>
      <c r="V1116" s="112">
        <f t="shared" si="438"/>
        <v>0</v>
      </c>
      <c r="W1116" s="112">
        <f t="shared" si="438"/>
        <v>0</v>
      </c>
      <c r="X1116" s="112">
        <f t="shared" si="438"/>
        <v>0</v>
      </c>
      <c r="Y1116" s="112">
        <f t="shared" si="438"/>
        <v>0</v>
      </c>
      <c r="Z1116" s="112">
        <f t="shared" si="438"/>
        <v>0</v>
      </c>
      <c r="AA1116" s="112">
        <f t="shared" si="438"/>
        <v>0</v>
      </c>
      <c r="AB1116" s="112">
        <f t="shared" si="438"/>
        <v>0</v>
      </c>
      <c r="AC1116" s="112">
        <f t="shared" si="438"/>
        <v>0</v>
      </c>
      <c r="AD1116" s="112">
        <f t="shared" si="438"/>
        <v>0</v>
      </c>
      <c r="AE1116" s="112">
        <f t="shared" si="438"/>
        <v>0</v>
      </c>
    </row>
    <row r="1117" spans="1:31" s="8" customFormat="1" hidden="1">
      <c r="A1117" s="19">
        <f t="shared" si="429"/>
        <v>3</v>
      </c>
      <c r="B1117" s="70"/>
      <c r="C1117" s="101" t="s">
        <v>451</v>
      </c>
      <c r="D1117" s="71" t="s">
        <v>118</v>
      </c>
      <c r="E1117" s="114">
        <f t="shared" si="435"/>
        <v>0</v>
      </c>
      <c r="F1117" s="114">
        <f t="shared" si="436"/>
        <v>0</v>
      </c>
      <c r="G1117" s="113"/>
      <c r="H1117" s="113"/>
      <c r="I1117" s="113"/>
      <c r="J1117" s="113"/>
      <c r="K1117" s="113"/>
      <c r="L1117" s="113"/>
      <c r="M1117" s="113"/>
      <c r="N1117" s="113"/>
      <c r="O1117" s="113"/>
      <c r="P1117" s="113"/>
      <c r="Q1117" s="113"/>
      <c r="R1117" s="113"/>
      <c r="S1117" s="113"/>
      <c r="T1117" s="113"/>
      <c r="U1117" s="113"/>
      <c r="V1117" s="113"/>
      <c r="W1117" s="113"/>
      <c r="X1117" s="113"/>
      <c r="Y1117" s="114">
        <f t="shared" si="437"/>
        <v>0</v>
      </c>
      <c r="Z1117" s="113"/>
      <c r="AA1117" s="113"/>
      <c r="AB1117" s="113"/>
      <c r="AC1117" s="113"/>
      <c r="AD1117" s="113"/>
      <c r="AE1117" s="113"/>
    </row>
    <row r="1118" spans="1:31" s="8" customFormat="1" hidden="1">
      <c r="A1118" s="19">
        <f t="shared" si="429"/>
        <v>3</v>
      </c>
      <c r="B1118" s="70"/>
      <c r="C1118" s="183" t="s">
        <v>477</v>
      </c>
      <c r="D1118" s="184" t="s">
        <v>478</v>
      </c>
      <c r="E1118" s="114">
        <f>F1118+Y1118</f>
        <v>0</v>
      </c>
      <c r="F1118" s="114">
        <f>SUM(G1118:X1118)</f>
        <v>0</v>
      </c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3"/>
      <c r="U1118" s="113"/>
      <c r="V1118" s="113"/>
      <c r="W1118" s="113"/>
      <c r="X1118" s="113"/>
      <c r="Y1118" s="114">
        <f>SUM(Z1118:AE1118)</f>
        <v>0</v>
      </c>
      <c r="Z1118" s="113"/>
      <c r="AA1118" s="113"/>
      <c r="AB1118" s="113"/>
      <c r="AC1118" s="113"/>
      <c r="AD1118" s="113"/>
      <c r="AE1118" s="113"/>
    </row>
    <row r="1119" spans="1:31" s="8" customFormat="1" ht="25.5" hidden="1">
      <c r="A1119" s="19">
        <f t="shared" si="429"/>
        <v>3</v>
      </c>
      <c r="B1119" s="70"/>
      <c r="C1119" s="101" t="s">
        <v>476</v>
      </c>
      <c r="D1119" s="72" t="s">
        <v>26</v>
      </c>
      <c r="E1119" s="114">
        <f t="shared" si="435"/>
        <v>0</v>
      </c>
      <c r="F1119" s="114">
        <f t="shared" si="436"/>
        <v>0</v>
      </c>
      <c r="G1119" s="113"/>
      <c r="H1119" s="113"/>
      <c r="I1119" s="113"/>
      <c r="J1119" s="113"/>
      <c r="K1119" s="113"/>
      <c r="L1119" s="113"/>
      <c r="M1119" s="113"/>
      <c r="N1119" s="113"/>
      <c r="O1119" s="113"/>
      <c r="P1119" s="113"/>
      <c r="Q1119" s="113"/>
      <c r="R1119" s="113"/>
      <c r="S1119" s="113"/>
      <c r="T1119" s="113"/>
      <c r="U1119" s="113"/>
      <c r="V1119" s="113"/>
      <c r="W1119" s="113"/>
      <c r="X1119" s="113"/>
      <c r="Y1119" s="114">
        <f t="shared" si="437"/>
        <v>0</v>
      </c>
      <c r="Z1119" s="113"/>
      <c r="AA1119" s="113"/>
      <c r="AB1119" s="113"/>
      <c r="AC1119" s="113"/>
      <c r="AD1119" s="113"/>
      <c r="AE1119" s="113"/>
    </row>
    <row r="1120" spans="1:31" s="8" customFormat="1" ht="25.5" hidden="1">
      <c r="A1120" s="19">
        <f t="shared" si="429"/>
        <v>3</v>
      </c>
      <c r="B1120" s="70"/>
      <c r="C1120" s="75" t="s">
        <v>117</v>
      </c>
      <c r="D1120" s="72" t="s">
        <v>27</v>
      </c>
      <c r="E1120" s="114">
        <f t="shared" si="435"/>
        <v>0</v>
      </c>
      <c r="F1120" s="114">
        <f t="shared" si="436"/>
        <v>0</v>
      </c>
      <c r="G1120" s="113"/>
      <c r="H1120" s="113"/>
      <c r="I1120" s="113"/>
      <c r="J1120" s="113"/>
      <c r="K1120" s="113"/>
      <c r="L1120" s="113"/>
      <c r="M1120" s="113"/>
      <c r="N1120" s="113"/>
      <c r="O1120" s="113"/>
      <c r="P1120" s="113"/>
      <c r="Q1120" s="113"/>
      <c r="R1120" s="113"/>
      <c r="S1120" s="113"/>
      <c r="T1120" s="113"/>
      <c r="U1120" s="113"/>
      <c r="V1120" s="113"/>
      <c r="W1120" s="113"/>
      <c r="X1120" s="113"/>
      <c r="Y1120" s="114">
        <f t="shared" si="437"/>
        <v>0</v>
      </c>
      <c r="Z1120" s="113"/>
      <c r="AA1120" s="113"/>
      <c r="AB1120" s="113"/>
      <c r="AC1120" s="113"/>
      <c r="AD1120" s="113"/>
      <c r="AE1120" s="113"/>
    </row>
    <row r="1121" spans="1:32" s="8" customFormat="1" hidden="1">
      <c r="A1121" s="19">
        <f t="shared" si="429"/>
        <v>3</v>
      </c>
      <c r="B1121" s="28" t="s">
        <v>14</v>
      </c>
      <c r="C1121" s="76" t="s">
        <v>328</v>
      </c>
      <c r="D1121" s="72" t="s">
        <v>217</v>
      </c>
      <c r="E1121" s="114">
        <f t="shared" ref="E1121:AE1121" si="439">SUBTOTAL(9,E1122:E1123)</f>
        <v>0</v>
      </c>
      <c r="F1121" s="114">
        <f t="shared" si="439"/>
        <v>0</v>
      </c>
      <c r="G1121" s="112">
        <f t="shared" si="439"/>
        <v>0</v>
      </c>
      <c r="H1121" s="112">
        <f t="shared" si="439"/>
        <v>0</v>
      </c>
      <c r="I1121" s="112">
        <f t="shared" si="439"/>
        <v>0</v>
      </c>
      <c r="J1121" s="112">
        <f t="shared" si="439"/>
        <v>0</v>
      </c>
      <c r="K1121" s="112">
        <f t="shared" si="439"/>
        <v>0</v>
      </c>
      <c r="L1121" s="112">
        <f t="shared" si="439"/>
        <v>0</v>
      </c>
      <c r="M1121" s="112">
        <f t="shared" si="439"/>
        <v>0</v>
      </c>
      <c r="N1121" s="112">
        <f t="shared" si="439"/>
        <v>0</v>
      </c>
      <c r="O1121" s="112">
        <f t="shared" si="439"/>
        <v>0</v>
      </c>
      <c r="P1121" s="112">
        <f t="shared" si="439"/>
        <v>0</v>
      </c>
      <c r="Q1121" s="112">
        <f t="shared" si="439"/>
        <v>0</v>
      </c>
      <c r="R1121" s="112">
        <f t="shared" si="439"/>
        <v>0</v>
      </c>
      <c r="S1121" s="112">
        <f t="shared" si="439"/>
        <v>0</v>
      </c>
      <c r="T1121" s="112">
        <f t="shared" si="439"/>
        <v>0</v>
      </c>
      <c r="U1121" s="112">
        <f t="shared" si="439"/>
        <v>0</v>
      </c>
      <c r="V1121" s="112">
        <f t="shared" si="439"/>
        <v>0</v>
      </c>
      <c r="W1121" s="112">
        <f t="shared" si="439"/>
        <v>0</v>
      </c>
      <c r="X1121" s="112">
        <f t="shared" si="439"/>
        <v>0</v>
      </c>
      <c r="Y1121" s="114">
        <f t="shared" si="439"/>
        <v>0</v>
      </c>
      <c r="Z1121" s="112">
        <f t="shared" si="439"/>
        <v>0</v>
      </c>
      <c r="AA1121" s="112">
        <f t="shared" si="439"/>
        <v>0</v>
      </c>
      <c r="AB1121" s="112">
        <f t="shared" si="439"/>
        <v>0</v>
      </c>
      <c r="AC1121" s="112">
        <f t="shared" si="439"/>
        <v>0</v>
      </c>
      <c r="AD1121" s="112">
        <f t="shared" si="439"/>
        <v>0</v>
      </c>
      <c r="AE1121" s="112">
        <f t="shared" si="439"/>
        <v>0</v>
      </c>
    </row>
    <row r="1122" spans="1:32" s="8" customFormat="1" hidden="1">
      <c r="A1122" s="19">
        <f t="shared" si="429"/>
        <v>3</v>
      </c>
      <c r="B1122" s="70"/>
      <c r="C1122" s="74" t="s">
        <v>329</v>
      </c>
      <c r="D1122" s="71" t="s">
        <v>310</v>
      </c>
      <c r="E1122" s="114">
        <f>F1122+Y1122</f>
        <v>0</v>
      </c>
      <c r="F1122" s="114">
        <f>SUM(G1122:X1122)</f>
        <v>0</v>
      </c>
      <c r="G1122" s="113"/>
      <c r="H1122" s="113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X1122" s="113"/>
      <c r="Y1122" s="114">
        <f>SUM(Z1122:AE1122)</f>
        <v>0</v>
      </c>
      <c r="Z1122" s="113"/>
      <c r="AA1122" s="113"/>
      <c r="AB1122" s="113"/>
      <c r="AC1122" s="113"/>
      <c r="AD1122" s="113"/>
      <c r="AE1122" s="113"/>
    </row>
    <row r="1123" spans="1:32" s="8" customFormat="1" hidden="1">
      <c r="A1123" s="19">
        <f t="shared" si="429"/>
        <v>3</v>
      </c>
      <c r="B1123" s="70"/>
      <c r="C1123" s="74" t="s">
        <v>330</v>
      </c>
      <c r="D1123" s="71" t="s">
        <v>311</v>
      </c>
      <c r="E1123" s="114">
        <f>F1123+Y1123</f>
        <v>0</v>
      </c>
      <c r="F1123" s="114">
        <f>SUM(G1123:X1123)</f>
        <v>0</v>
      </c>
      <c r="G1123" s="113"/>
      <c r="H1123" s="113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X1123" s="113"/>
      <c r="Y1123" s="114">
        <f>SUM(Z1123:AE1123)</f>
        <v>0</v>
      </c>
      <c r="Z1123" s="113"/>
      <c r="AA1123" s="113"/>
      <c r="AB1123" s="113"/>
      <c r="AC1123" s="113"/>
      <c r="AD1123" s="113"/>
      <c r="AE1123" s="113"/>
    </row>
    <row r="1124" spans="1:32" s="8" customFormat="1" hidden="1">
      <c r="A1124" s="19">
        <f t="shared" si="429"/>
        <v>3</v>
      </c>
      <c r="B1124" s="28" t="s">
        <v>25</v>
      </c>
      <c r="C1124" s="76" t="s">
        <v>119</v>
      </c>
      <c r="D1124" s="72"/>
      <c r="E1124" s="112">
        <f t="shared" ref="E1124:AE1124" si="440">SUBTOTAL(9,E1125:E1129)</f>
        <v>0</v>
      </c>
      <c r="F1124" s="112">
        <f t="shared" si="440"/>
        <v>0</v>
      </c>
      <c r="G1124" s="112">
        <f t="shared" si="440"/>
        <v>0</v>
      </c>
      <c r="H1124" s="112">
        <f t="shared" si="440"/>
        <v>0</v>
      </c>
      <c r="I1124" s="112">
        <f t="shared" si="440"/>
        <v>0</v>
      </c>
      <c r="J1124" s="112">
        <f t="shared" si="440"/>
        <v>0</v>
      </c>
      <c r="K1124" s="112">
        <f t="shared" si="440"/>
        <v>0</v>
      </c>
      <c r="L1124" s="112">
        <f t="shared" si="440"/>
        <v>0</v>
      </c>
      <c r="M1124" s="112">
        <f t="shared" si="440"/>
        <v>0</v>
      </c>
      <c r="N1124" s="112">
        <f t="shared" si="440"/>
        <v>0</v>
      </c>
      <c r="O1124" s="112">
        <f t="shared" si="440"/>
        <v>0</v>
      </c>
      <c r="P1124" s="112">
        <f t="shared" si="440"/>
        <v>0</v>
      </c>
      <c r="Q1124" s="112">
        <f t="shared" si="440"/>
        <v>0</v>
      </c>
      <c r="R1124" s="112">
        <f t="shared" si="440"/>
        <v>0</v>
      </c>
      <c r="S1124" s="112">
        <f t="shared" si="440"/>
        <v>0</v>
      </c>
      <c r="T1124" s="112">
        <f t="shared" si="440"/>
        <v>0</v>
      </c>
      <c r="U1124" s="112">
        <f t="shared" si="440"/>
        <v>0</v>
      </c>
      <c r="V1124" s="112">
        <f t="shared" si="440"/>
        <v>0</v>
      </c>
      <c r="W1124" s="112">
        <f t="shared" si="440"/>
        <v>0</v>
      </c>
      <c r="X1124" s="112">
        <f t="shared" si="440"/>
        <v>0</v>
      </c>
      <c r="Y1124" s="112">
        <f t="shared" si="440"/>
        <v>0</v>
      </c>
      <c r="Z1124" s="112">
        <f t="shared" si="440"/>
        <v>0</v>
      </c>
      <c r="AA1124" s="112">
        <f t="shared" si="440"/>
        <v>0</v>
      </c>
      <c r="AB1124" s="112">
        <f t="shared" si="440"/>
        <v>0</v>
      </c>
      <c r="AC1124" s="112">
        <f t="shared" si="440"/>
        <v>0</v>
      </c>
      <c r="AD1124" s="112">
        <f t="shared" si="440"/>
        <v>0</v>
      </c>
      <c r="AE1124" s="112">
        <f t="shared" si="440"/>
        <v>0</v>
      </c>
    </row>
    <row r="1125" spans="1:32" s="8" customFormat="1" hidden="1">
      <c r="A1125" s="19">
        <f t="shared" si="429"/>
        <v>3</v>
      </c>
      <c r="B1125" s="70"/>
      <c r="C1125" s="74" t="s">
        <v>181</v>
      </c>
      <c r="D1125" s="71" t="s">
        <v>182</v>
      </c>
      <c r="E1125" s="114">
        <f>F1125+Y1125</f>
        <v>0</v>
      </c>
      <c r="F1125" s="114">
        <f>SUM(G1125:X1125)</f>
        <v>0</v>
      </c>
      <c r="G1125" s="113"/>
      <c r="H1125" s="113"/>
      <c r="I1125" s="113"/>
      <c r="J1125" s="113"/>
      <c r="K1125" s="113"/>
      <c r="L1125" s="113"/>
      <c r="M1125" s="113"/>
      <c r="N1125" s="113"/>
      <c r="O1125" s="113"/>
      <c r="P1125" s="113"/>
      <c r="Q1125" s="113"/>
      <c r="R1125" s="113"/>
      <c r="S1125" s="113"/>
      <c r="T1125" s="113"/>
      <c r="U1125" s="113"/>
      <c r="V1125" s="113"/>
      <c r="W1125" s="113"/>
      <c r="X1125" s="113"/>
      <c r="Y1125" s="114">
        <f>SUM(Z1125:AE1125)</f>
        <v>0</v>
      </c>
      <c r="Z1125" s="113"/>
      <c r="AA1125" s="113"/>
      <c r="AB1125" s="113"/>
      <c r="AC1125" s="113"/>
      <c r="AD1125" s="113"/>
      <c r="AE1125" s="113"/>
    </row>
    <row r="1126" spans="1:32" s="8" customFormat="1" hidden="1">
      <c r="A1126" s="19">
        <f t="shared" si="429"/>
        <v>3</v>
      </c>
      <c r="B1126" s="70"/>
      <c r="C1126" s="74" t="s">
        <v>183</v>
      </c>
      <c r="D1126" s="71" t="s">
        <v>184</v>
      </c>
      <c r="E1126" s="114">
        <f>F1126+Y1126</f>
        <v>0</v>
      </c>
      <c r="F1126" s="114">
        <f>SUM(G1126:X1126)</f>
        <v>0</v>
      </c>
      <c r="G1126" s="113"/>
      <c r="H1126" s="113"/>
      <c r="I1126" s="113"/>
      <c r="J1126" s="113"/>
      <c r="K1126" s="113"/>
      <c r="L1126" s="113"/>
      <c r="M1126" s="113"/>
      <c r="N1126" s="113"/>
      <c r="O1126" s="113"/>
      <c r="P1126" s="113"/>
      <c r="Q1126" s="113"/>
      <c r="R1126" s="113"/>
      <c r="S1126" s="113"/>
      <c r="T1126" s="113"/>
      <c r="U1126" s="113"/>
      <c r="V1126" s="113"/>
      <c r="W1126" s="113"/>
      <c r="X1126" s="113"/>
      <c r="Y1126" s="114">
        <f>SUM(Z1126:AE1126)</f>
        <v>0</v>
      </c>
      <c r="Z1126" s="113"/>
      <c r="AA1126" s="113"/>
      <c r="AB1126" s="113"/>
      <c r="AC1126" s="113"/>
      <c r="AD1126" s="113"/>
      <c r="AE1126" s="113"/>
    </row>
    <row r="1127" spans="1:32" hidden="1">
      <c r="A1127" s="19">
        <f t="shared" si="429"/>
        <v>3</v>
      </c>
      <c r="B1127" s="70"/>
      <c r="C1127" s="74" t="s">
        <v>185</v>
      </c>
      <c r="D1127" s="71" t="s">
        <v>186</v>
      </c>
      <c r="E1127" s="114">
        <f>F1127+Y1127</f>
        <v>0</v>
      </c>
      <c r="F1127" s="114">
        <f>SUM(G1127:X1127)</f>
        <v>0</v>
      </c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113"/>
      <c r="U1127" s="113"/>
      <c r="V1127" s="113"/>
      <c r="W1127" s="113"/>
      <c r="X1127" s="113"/>
      <c r="Y1127" s="114">
        <f>SUM(Z1127:AE1127)</f>
        <v>0</v>
      </c>
      <c r="Z1127" s="113"/>
      <c r="AA1127" s="113"/>
      <c r="AB1127" s="113"/>
      <c r="AC1127" s="113"/>
      <c r="AD1127" s="113"/>
      <c r="AE1127" s="113"/>
      <c r="AF1127" s="8"/>
    </row>
    <row r="1128" spans="1:32" hidden="1">
      <c r="A1128" s="19">
        <f t="shared" si="429"/>
        <v>3</v>
      </c>
      <c r="B1128" s="70"/>
      <c r="C1128" s="74" t="s">
        <v>187</v>
      </c>
      <c r="D1128" s="71" t="s">
        <v>188</v>
      </c>
      <c r="E1128" s="114">
        <f>F1128+Y1128</f>
        <v>0</v>
      </c>
      <c r="F1128" s="114">
        <f>SUM(G1128:X1128)</f>
        <v>0</v>
      </c>
      <c r="G1128" s="113"/>
      <c r="H1128" s="113"/>
      <c r="I1128" s="113"/>
      <c r="J1128" s="113"/>
      <c r="K1128" s="113"/>
      <c r="L1128" s="113"/>
      <c r="M1128" s="113"/>
      <c r="N1128" s="113"/>
      <c r="O1128" s="113"/>
      <c r="P1128" s="113"/>
      <c r="Q1128" s="113"/>
      <c r="R1128" s="113"/>
      <c r="S1128" s="113"/>
      <c r="T1128" s="113"/>
      <c r="U1128" s="113"/>
      <c r="V1128" s="113"/>
      <c r="W1128" s="113"/>
      <c r="X1128" s="113"/>
      <c r="Y1128" s="114">
        <f>SUM(Z1128:AE1128)</f>
        <v>0</v>
      </c>
      <c r="Z1128" s="113"/>
      <c r="AA1128" s="113"/>
      <c r="AB1128" s="113"/>
      <c r="AC1128" s="113"/>
      <c r="AD1128" s="113"/>
      <c r="AE1128" s="113"/>
      <c r="AF1128" s="8"/>
    </row>
    <row r="1129" spans="1:32" hidden="1">
      <c r="A1129" s="19">
        <f t="shared" si="429"/>
        <v>3</v>
      </c>
      <c r="B1129" s="70"/>
      <c r="C1129" s="74" t="s">
        <v>29</v>
      </c>
      <c r="D1129" s="71" t="s">
        <v>115</v>
      </c>
      <c r="E1129" s="114">
        <f>F1129+Y1129</f>
        <v>0</v>
      </c>
      <c r="F1129" s="114">
        <f>SUM(G1129:X1129)</f>
        <v>0</v>
      </c>
      <c r="G1129" s="113"/>
      <c r="H1129" s="113"/>
      <c r="I1129" s="113"/>
      <c r="J1129" s="113"/>
      <c r="K1129" s="113"/>
      <c r="L1129" s="113"/>
      <c r="M1129" s="113"/>
      <c r="N1129" s="113"/>
      <c r="O1129" s="113"/>
      <c r="P1129" s="113"/>
      <c r="Q1129" s="113"/>
      <c r="R1129" s="113"/>
      <c r="S1129" s="113"/>
      <c r="T1129" s="113"/>
      <c r="U1129" s="113"/>
      <c r="V1129" s="113"/>
      <c r="W1129" s="113"/>
      <c r="X1129" s="113"/>
      <c r="Y1129" s="114">
        <f>SUM(Z1129:AE1129)</f>
        <v>0</v>
      </c>
      <c r="Z1129" s="113"/>
      <c r="AA1129" s="113"/>
      <c r="AB1129" s="113"/>
      <c r="AC1129" s="113"/>
      <c r="AD1129" s="113"/>
      <c r="AE1129" s="113"/>
      <c r="AF1129" s="8"/>
    </row>
    <row r="1130" spans="1:32" hidden="1">
      <c r="A1130" s="91">
        <f>A1131</f>
        <v>3</v>
      </c>
      <c r="B1130" s="30"/>
      <c r="C1130" s="26"/>
      <c r="D1130" s="31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  <c r="Y1130" s="112"/>
      <c r="Z1130" s="112"/>
      <c r="AA1130" s="112"/>
      <c r="AB1130" s="112"/>
      <c r="AC1130" s="112"/>
      <c r="AD1130" s="112"/>
      <c r="AE1130" s="112"/>
      <c r="AF1130" s="8"/>
    </row>
    <row r="1131" spans="1:32" hidden="1">
      <c r="A1131" s="179">
        <f>MIN(A1132:A1138)</f>
        <v>3</v>
      </c>
      <c r="B1131" s="30"/>
      <c r="C1131" s="78" t="s">
        <v>123</v>
      </c>
      <c r="D1131" s="31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  <c r="Y1131" s="112"/>
      <c r="Z1131" s="112"/>
      <c r="AA1131" s="112"/>
      <c r="AB1131" s="112"/>
      <c r="AC1131" s="112"/>
      <c r="AD1131" s="112"/>
      <c r="AE1131" s="112"/>
      <c r="AF1131" s="8"/>
    </row>
    <row r="1132" spans="1:32" hidden="1">
      <c r="A1132" s="19">
        <f t="shared" ref="A1132:A1138" si="441">IF(MAX(E1132:AF1132)=0,IF(MIN(E1132:AF1132)=0,3,2),2)</f>
        <v>3</v>
      </c>
      <c r="B1132" s="30"/>
      <c r="C1132" s="26" t="s">
        <v>121</v>
      </c>
      <c r="D1132" s="71"/>
      <c r="E1132" s="115">
        <f t="shared" ref="E1132:AE1132" si="442">SUM(E1133:E1134)</f>
        <v>0</v>
      </c>
      <c r="F1132" s="115">
        <f t="shared" si="442"/>
        <v>0</v>
      </c>
      <c r="G1132" s="115">
        <f t="shared" si="442"/>
        <v>0</v>
      </c>
      <c r="H1132" s="115">
        <f t="shared" si="442"/>
        <v>0</v>
      </c>
      <c r="I1132" s="115">
        <f t="shared" si="442"/>
        <v>0</v>
      </c>
      <c r="J1132" s="115">
        <f t="shared" si="442"/>
        <v>0</v>
      </c>
      <c r="K1132" s="115">
        <f t="shared" si="442"/>
        <v>0</v>
      </c>
      <c r="L1132" s="115">
        <f t="shared" si="442"/>
        <v>0</v>
      </c>
      <c r="M1132" s="115">
        <f t="shared" si="442"/>
        <v>0</v>
      </c>
      <c r="N1132" s="115">
        <f t="shared" si="442"/>
        <v>0</v>
      </c>
      <c r="O1132" s="115">
        <f t="shared" si="442"/>
        <v>0</v>
      </c>
      <c r="P1132" s="115">
        <f t="shared" si="442"/>
        <v>0</v>
      </c>
      <c r="Q1132" s="115">
        <f t="shared" si="442"/>
        <v>0</v>
      </c>
      <c r="R1132" s="115">
        <f t="shared" si="442"/>
        <v>0</v>
      </c>
      <c r="S1132" s="115">
        <f t="shared" si="442"/>
        <v>0</v>
      </c>
      <c r="T1132" s="115">
        <f t="shared" si="442"/>
        <v>0</v>
      </c>
      <c r="U1132" s="115">
        <f t="shared" si="442"/>
        <v>0</v>
      </c>
      <c r="V1132" s="115">
        <f t="shared" si="442"/>
        <v>0</v>
      </c>
      <c r="W1132" s="115">
        <f t="shared" si="442"/>
        <v>0</v>
      </c>
      <c r="X1132" s="115">
        <f t="shared" si="442"/>
        <v>0</v>
      </c>
      <c r="Y1132" s="115">
        <f t="shared" si="442"/>
        <v>0</v>
      </c>
      <c r="Z1132" s="115">
        <f t="shared" si="442"/>
        <v>0</v>
      </c>
      <c r="AA1132" s="115">
        <f t="shared" si="442"/>
        <v>0</v>
      </c>
      <c r="AB1132" s="115">
        <f t="shared" si="442"/>
        <v>0</v>
      </c>
      <c r="AC1132" s="115">
        <f t="shared" si="442"/>
        <v>0</v>
      </c>
      <c r="AD1132" s="115">
        <f t="shared" si="442"/>
        <v>0</v>
      </c>
      <c r="AE1132" s="115">
        <f t="shared" si="442"/>
        <v>0</v>
      </c>
      <c r="AF1132" s="8"/>
    </row>
    <row r="1133" spans="1:32" hidden="1">
      <c r="A1133" s="19">
        <f t="shared" si="441"/>
        <v>3</v>
      </c>
      <c r="B1133" s="30"/>
      <c r="C1133" s="100" t="s">
        <v>191</v>
      </c>
      <c r="D1133" s="71"/>
      <c r="E1133" s="114">
        <f>F1133+Y1133</f>
        <v>0</v>
      </c>
      <c r="F1133" s="114">
        <f>SUM(G1133:X1133)</f>
        <v>0</v>
      </c>
      <c r="G1133" s="113"/>
      <c r="H1133" s="113"/>
      <c r="I1133" s="113"/>
      <c r="J1133" s="113"/>
      <c r="K1133" s="113"/>
      <c r="L1133" s="113"/>
      <c r="M1133" s="113"/>
      <c r="N1133" s="113"/>
      <c r="O1133" s="113"/>
      <c r="P1133" s="113"/>
      <c r="Q1133" s="113"/>
      <c r="R1133" s="113"/>
      <c r="S1133" s="113"/>
      <c r="T1133" s="113"/>
      <c r="U1133" s="113"/>
      <c r="V1133" s="113"/>
      <c r="W1133" s="113"/>
      <c r="X1133" s="113"/>
      <c r="Y1133" s="114">
        <f>SUM(Z1133:AE1133)</f>
        <v>0</v>
      </c>
      <c r="Z1133" s="113"/>
      <c r="AA1133" s="113"/>
      <c r="AB1133" s="113"/>
      <c r="AC1133" s="113"/>
      <c r="AD1133" s="113"/>
      <c r="AE1133" s="113"/>
      <c r="AF1133" s="8"/>
    </row>
    <row r="1134" spans="1:32" hidden="1">
      <c r="A1134" s="19">
        <f t="shared" si="441"/>
        <v>3</v>
      </c>
      <c r="B1134" s="30"/>
      <c r="C1134" s="100" t="s">
        <v>192</v>
      </c>
      <c r="D1134" s="71"/>
      <c r="E1134" s="114">
        <f>F1134+Y1134</f>
        <v>0</v>
      </c>
      <c r="F1134" s="114">
        <f>SUM(G1134:X1134)</f>
        <v>0</v>
      </c>
      <c r="G1134" s="113"/>
      <c r="H1134" s="113"/>
      <c r="I1134" s="113"/>
      <c r="J1134" s="113"/>
      <c r="K1134" s="113"/>
      <c r="L1134" s="113"/>
      <c r="M1134" s="113"/>
      <c r="N1134" s="113"/>
      <c r="O1134" s="113"/>
      <c r="P1134" s="113"/>
      <c r="Q1134" s="113"/>
      <c r="R1134" s="113"/>
      <c r="S1134" s="113"/>
      <c r="T1134" s="113"/>
      <c r="U1134" s="113"/>
      <c r="V1134" s="113"/>
      <c r="W1134" s="113"/>
      <c r="X1134" s="113"/>
      <c r="Y1134" s="114">
        <f>SUM(Z1134:AE1134)</f>
        <v>0</v>
      </c>
      <c r="Z1134" s="113"/>
      <c r="AA1134" s="113"/>
      <c r="AB1134" s="113"/>
      <c r="AC1134" s="113"/>
      <c r="AD1134" s="113"/>
      <c r="AE1134" s="113"/>
      <c r="AF1134" s="8"/>
    </row>
    <row r="1135" spans="1:32" hidden="1">
      <c r="A1135" s="19">
        <f t="shared" si="441"/>
        <v>3</v>
      </c>
      <c r="B1135" s="30"/>
      <c r="C1135" s="26" t="s">
        <v>122</v>
      </c>
      <c r="D1135" s="71"/>
      <c r="E1135" s="115">
        <f t="shared" ref="E1135:AE1135" si="443">SUM(E1136:E1137)</f>
        <v>0</v>
      </c>
      <c r="F1135" s="115">
        <f t="shared" si="443"/>
        <v>0</v>
      </c>
      <c r="G1135" s="115">
        <f t="shared" si="443"/>
        <v>0</v>
      </c>
      <c r="H1135" s="115">
        <f t="shared" si="443"/>
        <v>0</v>
      </c>
      <c r="I1135" s="115">
        <f t="shared" si="443"/>
        <v>0</v>
      </c>
      <c r="J1135" s="115">
        <f t="shared" si="443"/>
        <v>0</v>
      </c>
      <c r="K1135" s="115">
        <f t="shared" si="443"/>
        <v>0</v>
      </c>
      <c r="L1135" s="115">
        <f t="shared" si="443"/>
        <v>0</v>
      </c>
      <c r="M1135" s="115">
        <f t="shared" si="443"/>
        <v>0</v>
      </c>
      <c r="N1135" s="115">
        <f t="shared" si="443"/>
        <v>0</v>
      </c>
      <c r="O1135" s="115">
        <f t="shared" si="443"/>
        <v>0</v>
      </c>
      <c r="P1135" s="115">
        <f t="shared" si="443"/>
        <v>0</v>
      </c>
      <c r="Q1135" s="115">
        <f t="shared" si="443"/>
        <v>0</v>
      </c>
      <c r="R1135" s="115">
        <f t="shared" si="443"/>
        <v>0</v>
      </c>
      <c r="S1135" s="115">
        <f t="shared" si="443"/>
        <v>0</v>
      </c>
      <c r="T1135" s="115">
        <f t="shared" si="443"/>
        <v>0</v>
      </c>
      <c r="U1135" s="115">
        <f t="shared" si="443"/>
        <v>0</v>
      </c>
      <c r="V1135" s="115">
        <f t="shared" si="443"/>
        <v>0</v>
      </c>
      <c r="W1135" s="115">
        <f t="shared" si="443"/>
        <v>0</v>
      </c>
      <c r="X1135" s="115">
        <f t="shared" si="443"/>
        <v>0</v>
      </c>
      <c r="Y1135" s="115">
        <f t="shared" si="443"/>
        <v>0</v>
      </c>
      <c r="Z1135" s="115">
        <f t="shared" si="443"/>
        <v>0</v>
      </c>
      <c r="AA1135" s="115">
        <f t="shared" si="443"/>
        <v>0</v>
      </c>
      <c r="AB1135" s="115">
        <f t="shared" si="443"/>
        <v>0</v>
      </c>
      <c r="AC1135" s="115">
        <f t="shared" si="443"/>
        <v>0</v>
      </c>
      <c r="AD1135" s="115">
        <f t="shared" si="443"/>
        <v>0</v>
      </c>
      <c r="AE1135" s="115">
        <f t="shared" si="443"/>
        <v>0</v>
      </c>
      <c r="AF1135" s="8"/>
    </row>
    <row r="1136" spans="1:32" hidden="1">
      <c r="A1136" s="19">
        <f t="shared" si="441"/>
        <v>3</v>
      </c>
      <c r="B1136" s="30"/>
      <c r="C1136" s="53" t="s">
        <v>199</v>
      </c>
      <c r="D1136" s="71"/>
      <c r="E1136" s="114">
        <f>F1136+Y1136</f>
        <v>0</v>
      </c>
      <c r="F1136" s="114">
        <f>SUM(G1136:X1136)</f>
        <v>0</v>
      </c>
      <c r="G1136" s="113"/>
      <c r="H1136" s="113"/>
      <c r="I1136" s="113"/>
      <c r="J1136" s="113"/>
      <c r="K1136" s="113"/>
      <c r="L1136" s="113"/>
      <c r="M1136" s="113"/>
      <c r="N1136" s="113"/>
      <c r="O1136" s="113"/>
      <c r="P1136" s="113"/>
      <c r="Q1136" s="113"/>
      <c r="R1136" s="113"/>
      <c r="S1136" s="113"/>
      <c r="T1136" s="113"/>
      <c r="U1136" s="113"/>
      <c r="V1136" s="113"/>
      <c r="W1136" s="113"/>
      <c r="X1136" s="113"/>
      <c r="Y1136" s="114">
        <f>SUM(Z1136:AE1136)</f>
        <v>0</v>
      </c>
      <c r="Z1136" s="113"/>
      <c r="AA1136" s="113"/>
      <c r="AB1136" s="113"/>
      <c r="AC1136" s="113"/>
      <c r="AD1136" s="113"/>
      <c r="AE1136" s="113"/>
      <c r="AF1136" s="8"/>
    </row>
    <row r="1137" spans="1:32" hidden="1">
      <c r="A1137" s="19">
        <f t="shared" si="441"/>
        <v>3</v>
      </c>
      <c r="B1137" s="30"/>
      <c r="C1137" s="53" t="s">
        <v>200</v>
      </c>
      <c r="D1137" s="71"/>
      <c r="E1137" s="114">
        <f>F1137+Y1137</f>
        <v>0</v>
      </c>
      <c r="F1137" s="114">
        <f>SUM(G1137:X1137)</f>
        <v>0</v>
      </c>
      <c r="G1137" s="113"/>
      <c r="H1137" s="113"/>
      <c r="I1137" s="113"/>
      <c r="J1137" s="113"/>
      <c r="K1137" s="113"/>
      <c r="L1137" s="113"/>
      <c r="M1137" s="113"/>
      <c r="N1137" s="113"/>
      <c r="O1137" s="113"/>
      <c r="P1137" s="113"/>
      <c r="Q1137" s="113"/>
      <c r="R1137" s="113"/>
      <c r="S1137" s="113"/>
      <c r="T1137" s="113"/>
      <c r="U1137" s="113"/>
      <c r="V1137" s="113"/>
      <c r="W1137" s="113"/>
      <c r="X1137" s="113"/>
      <c r="Y1137" s="114">
        <f>SUM(Z1137:AE1137)</f>
        <v>0</v>
      </c>
      <c r="Z1137" s="113"/>
      <c r="AA1137" s="113"/>
      <c r="AB1137" s="113"/>
      <c r="AC1137" s="113"/>
      <c r="AD1137" s="113"/>
      <c r="AE1137" s="113"/>
      <c r="AF1137" s="8"/>
    </row>
    <row r="1138" spans="1:32" hidden="1">
      <c r="A1138" s="19">
        <f t="shared" si="441"/>
        <v>3</v>
      </c>
      <c r="B1138" s="30"/>
      <c r="C1138" s="25" t="s">
        <v>193</v>
      </c>
      <c r="D1138" s="71"/>
      <c r="E1138" s="112">
        <f t="shared" ref="E1138:AE1138" si="444">IF(E1135=0,0,E1102/E1135)</f>
        <v>0</v>
      </c>
      <c r="F1138" s="112">
        <f t="shared" si="444"/>
        <v>0</v>
      </c>
      <c r="G1138" s="112">
        <f t="shared" si="444"/>
        <v>0</v>
      </c>
      <c r="H1138" s="112">
        <f t="shared" si="444"/>
        <v>0</v>
      </c>
      <c r="I1138" s="112">
        <f t="shared" si="444"/>
        <v>0</v>
      </c>
      <c r="J1138" s="112">
        <f t="shared" si="444"/>
        <v>0</v>
      </c>
      <c r="K1138" s="112">
        <f t="shared" si="444"/>
        <v>0</v>
      </c>
      <c r="L1138" s="112">
        <f t="shared" si="444"/>
        <v>0</v>
      </c>
      <c r="M1138" s="112">
        <f t="shared" si="444"/>
        <v>0</v>
      </c>
      <c r="N1138" s="112">
        <f t="shared" si="444"/>
        <v>0</v>
      </c>
      <c r="O1138" s="112">
        <f t="shared" si="444"/>
        <v>0</v>
      </c>
      <c r="P1138" s="112">
        <f t="shared" si="444"/>
        <v>0</v>
      </c>
      <c r="Q1138" s="112">
        <f t="shared" si="444"/>
        <v>0</v>
      </c>
      <c r="R1138" s="112">
        <f t="shared" si="444"/>
        <v>0</v>
      </c>
      <c r="S1138" s="112">
        <f t="shared" si="444"/>
        <v>0</v>
      </c>
      <c r="T1138" s="112">
        <f t="shared" si="444"/>
        <v>0</v>
      </c>
      <c r="U1138" s="112">
        <f t="shared" si="444"/>
        <v>0</v>
      </c>
      <c r="V1138" s="112">
        <f t="shared" si="444"/>
        <v>0</v>
      </c>
      <c r="W1138" s="112">
        <f t="shared" si="444"/>
        <v>0</v>
      </c>
      <c r="X1138" s="112">
        <f t="shared" si="444"/>
        <v>0</v>
      </c>
      <c r="Y1138" s="112">
        <f t="shared" si="444"/>
        <v>0</v>
      </c>
      <c r="Z1138" s="112">
        <f t="shared" si="444"/>
        <v>0</v>
      </c>
      <c r="AA1138" s="112">
        <f t="shared" si="444"/>
        <v>0</v>
      </c>
      <c r="AB1138" s="112">
        <f t="shared" si="444"/>
        <v>0</v>
      </c>
      <c r="AC1138" s="112">
        <f t="shared" si="444"/>
        <v>0</v>
      </c>
      <c r="AD1138" s="112">
        <f t="shared" si="444"/>
        <v>0</v>
      </c>
      <c r="AE1138" s="112">
        <f t="shared" si="444"/>
        <v>0</v>
      </c>
      <c r="AF1138" s="8"/>
    </row>
    <row r="1139" spans="1:32" hidden="1">
      <c r="A1139" s="91">
        <f>A1140</f>
        <v>3</v>
      </c>
      <c r="B1139" s="92"/>
      <c r="C1139" s="36"/>
      <c r="D1139" s="54"/>
      <c r="E1139" s="122"/>
      <c r="F1139" s="122"/>
      <c r="G1139" s="122"/>
      <c r="H1139" s="122"/>
      <c r="I1139" s="122"/>
      <c r="J1139" s="122"/>
      <c r="K1139" s="122"/>
      <c r="L1139" s="122"/>
      <c r="M1139" s="122"/>
      <c r="N1139" s="122"/>
      <c r="O1139" s="122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  <c r="AA1139" s="122"/>
      <c r="AB1139" s="122"/>
      <c r="AC1139" s="122"/>
      <c r="AD1139" s="122"/>
      <c r="AE1139" s="122"/>
      <c r="AF1139" s="8"/>
    </row>
    <row r="1140" spans="1:32" hidden="1">
      <c r="A1140" s="179">
        <f>MIN(A1141:A1180)</f>
        <v>3</v>
      </c>
      <c r="B1140" s="92"/>
      <c r="C1140" s="94" t="s">
        <v>168</v>
      </c>
      <c r="D1140" s="54"/>
      <c r="E1140" s="122"/>
      <c r="F1140" s="122"/>
      <c r="G1140" s="122"/>
      <c r="H1140" s="122"/>
      <c r="I1140" s="122"/>
      <c r="J1140" s="122"/>
      <c r="K1140" s="122"/>
      <c r="L1140" s="122"/>
      <c r="M1140" s="122"/>
      <c r="N1140" s="122"/>
      <c r="O1140" s="122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  <c r="AA1140" s="122"/>
      <c r="AB1140" s="122"/>
      <c r="AC1140" s="122"/>
      <c r="AD1140" s="122"/>
      <c r="AE1140" s="122"/>
      <c r="AF1140" s="8"/>
    </row>
    <row r="1141" spans="1:32" hidden="1">
      <c r="A1141" s="19">
        <f t="shared" ref="A1141:A1171" si="445">IF(MAX(E1141:AF1141)=0,IF(MIN(E1141:AF1141)=0,3,2),2)</f>
        <v>3</v>
      </c>
      <c r="B1141" s="28"/>
      <c r="C1141" s="81" t="s">
        <v>112</v>
      </c>
      <c r="D1141" s="82"/>
      <c r="E1141" s="112">
        <f t="shared" ref="E1141:AE1141" si="446">SUBTOTAL(9,E1142:E1171)</f>
        <v>0</v>
      </c>
      <c r="F1141" s="112">
        <f t="shared" si="446"/>
        <v>0</v>
      </c>
      <c r="G1141" s="112">
        <f t="shared" si="446"/>
        <v>0</v>
      </c>
      <c r="H1141" s="112">
        <f t="shared" si="446"/>
        <v>0</v>
      </c>
      <c r="I1141" s="112">
        <f t="shared" si="446"/>
        <v>0</v>
      </c>
      <c r="J1141" s="112">
        <f t="shared" si="446"/>
        <v>0</v>
      </c>
      <c r="K1141" s="112">
        <f t="shared" si="446"/>
        <v>0</v>
      </c>
      <c r="L1141" s="112">
        <f t="shared" si="446"/>
        <v>0</v>
      </c>
      <c r="M1141" s="112">
        <f t="shared" si="446"/>
        <v>0</v>
      </c>
      <c r="N1141" s="112">
        <f t="shared" si="446"/>
        <v>0</v>
      </c>
      <c r="O1141" s="112">
        <f t="shared" si="446"/>
        <v>0</v>
      </c>
      <c r="P1141" s="112">
        <f t="shared" si="446"/>
        <v>0</v>
      </c>
      <c r="Q1141" s="112">
        <f t="shared" si="446"/>
        <v>0</v>
      </c>
      <c r="R1141" s="112">
        <f t="shared" si="446"/>
        <v>0</v>
      </c>
      <c r="S1141" s="112">
        <f t="shared" si="446"/>
        <v>0</v>
      </c>
      <c r="T1141" s="112">
        <f t="shared" si="446"/>
        <v>0</v>
      </c>
      <c r="U1141" s="112">
        <f t="shared" si="446"/>
        <v>0</v>
      </c>
      <c r="V1141" s="112">
        <f t="shared" si="446"/>
        <v>0</v>
      </c>
      <c r="W1141" s="112">
        <f t="shared" si="446"/>
        <v>0</v>
      </c>
      <c r="X1141" s="112">
        <f t="shared" si="446"/>
        <v>0</v>
      </c>
      <c r="Y1141" s="112">
        <f t="shared" si="446"/>
        <v>0</v>
      </c>
      <c r="Z1141" s="112">
        <f t="shared" si="446"/>
        <v>0</v>
      </c>
      <c r="AA1141" s="112">
        <f t="shared" si="446"/>
        <v>0</v>
      </c>
      <c r="AB1141" s="112">
        <f t="shared" si="446"/>
        <v>0</v>
      </c>
      <c r="AC1141" s="112">
        <f t="shared" si="446"/>
        <v>0</v>
      </c>
      <c r="AD1141" s="112">
        <f t="shared" si="446"/>
        <v>0</v>
      </c>
      <c r="AE1141" s="112">
        <f t="shared" si="446"/>
        <v>0</v>
      </c>
      <c r="AF1141" s="8"/>
    </row>
    <row r="1142" spans="1:32" hidden="1">
      <c r="A1142" s="19">
        <f t="shared" si="445"/>
        <v>3</v>
      </c>
      <c r="B1142" s="28" t="s">
        <v>172</v>
      </c>
      <c r="C1142" s="76" t="s">
        <v>113</v>
      </c>
      <c r="D1142" s="82"/>
      <c r="E1142" s="112">
        <f t="shared" ref="E1142:AE1142" si="447">SUBTOTAL(9,E1143:E1162)</f>
        <v>0</v>
      </c>
      <c r="F1142" s="112">
        <f t="shared" si="447"/>
        <v>0</v>
      </c>
      <c r="G1142" s="112">
        <f t="shared" si="447"/>
        <v>0</v>
      </c>
      <c r="H1142" s="112">
        <f t="shared" si="447"/>
        <v>0</v>
      </c>
      <c r="I1142" s="112">
        <f t="shared" si="447"/>
        <v>0</v>
      </c>
      <c r="J1142" s="112">
        <f t="shared" si="447"/>
        <v>0</v>
      </c>
      <c r="K1142" s="112">
        <f t="shared" si="447"/>
        <v>0</v>
      </c>
      <c r="L1142" s="112">
        <f t="shared" si="447"/>
        <v>0</v>
      </c>
      <c r="M1142" s="112">
        <f t="shared" si="447"/>
        <v>0</v>
      </c>
      <c r="N1142" s="112">
        <f t="shared" si="447"/>
        <v>0</v>
      </c>
      <c r="O1142" s="112">
        <f t="shared" si="447"/>
        <v>0</v>
      </c>
      <c r="P1142" s="112">
        <f t="shared" si="447"/>
        <v>0</v>
      </c>
      <c r="Q1142" s="112">
        <f t="shared" si="447"/>
        <v>0</v>
      </c>
      <c r="R1142" s="112">
        <f t="shared" si="447"/>
        <v>0</v>
      </c>
      <c r="S1142" s="112">
        <f t="shared" si="447"/>
        <v>0</v>
      </c>
      <c r="T1142" s="112">
        <f t="shared" si="447"/>
        <v>0</v>
      </c>
      <c r="U1142" s="112">
        <f t="shared" si="447"/>
        <v>0</v>
      </c>
      <c r="V1142" s="112">
        <f t="shared" si="447"/>
        <v>0</v>
      </c>
      <c r="W1142" s="112">
        <f t="shared" si="447"/>
        <v>0</v>
      </c>
      <c r="X1142" s="112">
        <f t="shared" si="447"/>
        <v>0</v>
      </c>
      <c r="Y1142" s="112">
        <f t="shared" si="447"/>
        <v>0</v>
      </c>
      <c r="Z1142" s="112">
        <f t="shared" si="447"/>
        <v>0</v>
      </c>
      <c r="AA1142" s="112">
        <f t="shared" si="447"/>
        <v>0</v>
      </c>
      <c r="AB1142" s="112">
        <f t="shared" si="447"/>
        <v>0</v>
      </c>
      <c r="AC1142" s="112">
        <f t="shared" si="447"/>
        <v>0</v>
      </c>
      <c r="AD1142" s="112">
        <f t="shared" si="447"/>
        <v>0</v>
      </c>
      <c r="AE1142" s="112">
        <f t="shared" si="447"/>
        <v>0</v>
      </c>
      <c r="AF1142" s="8"/>
    </row>
    <row r="1143" spans="1:32" hidden="1">
      <c r="A1143" s="19">
        <f t="shared" si="445"/>
        <v>3</v>
      </c>
      <c r="B1143" s="29"/>
      <c r="C1143" s="75" t="s">
        <v>438</v>
      </c>
      <c r="D1143" s="82"/>
      <c r="E1143" s="112">
        <f t="shared" ref="E1143:AE1143" si="448">SUBTOTAL(9,E1144:E1153)</f>
        <v>0</v>
      </c>
      <c r="F1143" s="112">
        <f t="shared" si="448"/>
        <v>0</v>
      </c>
      <c r="G1143" s="112">
        <f t="shared" si="448"/>
        <v>0</v>
      </c>
      <c r="H1143" s="112">
        <f t="shared" si="448"/>
        <v>0</v>
      </c>
      <c r="I1143" s="112">
        <f t="shared" si="448"/>
        <v>0</v>
      </c>
      <c r="J1143" s="112">
        <f t="shared" si="448"/>
        <v>0</v>
      </c>
      <c r="K1143" s="112">
        <f t="shared" si="448"/>
        <v>0</v>
      </c>
      <c r="L1143" s="112">
        <f t="shared" si="448"/>
        <v>0</v>
      </c>
      <c r="M1143" s="112">
        <f t="shared" si="448"/>
        <v>0</v>
      </c>
      <c r="N1143" s="112">
        <f t="shared" si="448"/>
        <v>0</v>
      </c>
      <c r="O1143" s="112">
        <f t="shared" si="448"/>
        <v>0</v>
      </c>
      <c r="P1143" s="112">
        <f t="shared" si="448"/>
        <v>0</v>
      </c>
      <c r="Q1143" s="112">
        <f t="shared" si="448"/>
        <v>0</v>
      </c>
      <c r="R1143" s="112">
        <f t="shared" si="448"/>
        <v>0</v>
      </c>
      <c r="S1143" s="112">
        <f t="shared" si="448"/>
        <v>0</v>
      </c>
      <c r="T1143" s="112">
        <f t="shared" si="448"/>
        <v>0</v>
      </c>
      <c r="U1143" s="112">
        <f t="shared" si="448"/>
        <v>0</v>
      </c>
      <c r="V1143" s="112">
        <f t="shared" si="448"/>
        <v>0</v>
      </c>
      <c r="W1143" s="112">
        <f t="shared" si="448"/>
        <v>0</v>
      </c>
      <c r="X1143" s="112">
        <f t="shared" si="448"/>
        <v>0</v>
      </c>
      <c r="Y1143" s="112">
        <f t="shared" si="448"/>
        <v>0</v>
      </c>
      <c r="Z1143" s="112">
        <f t="shared" si="448"/>
        <v>0</v>
      </c>
      <c r="AA1143" s="112">
        <f t="shared" si="448"/>
        <v>0</v>
      </c>
      <c r="AB1143" s="112">
        <f t="shared" si="448"/>
        <v>0</v>
      </c>
      <c r="AC1143" s="112">
        <f t="shared" si="448"/>
        <v>0</v>
      </c>
      <c r="AD1143" s="112">
        <f t="shared" si="448"/>
        <v>0</v>
      </c>
      <c r="AE1143" s="112">
        <f t="shared" si="448"/>
        <v>0</v>
      </c>
      <c r="AF1143" s="8"/>
    </row>
    <row r="1144" spans="1:32" ht="25.5" hidden="1">
      <c r="A1144" s="19">
        <f t="shared" si="445"/>
        <v>3</v>
      </c>
      <c r="B1144" s="68"/>
      <c r="C1144" s="80" t="s">
        <v>142</v>
      </c>
      <c r="D1144" s="59" t="s">
        <v>3</v>
      </c>
      <c r="E1144" s="112">
        <f t="shared" ref="E1144:AE1144" si="449">SUBTOTAL(9,E1145:E1146)</f>
        <v>0</v>
      </c>
      <c r="F1144" s="112">
        <f t="shared" si="449"/>
        <v>0</v>
      </c>
      <c r="G1144" s="112">
        <f t="shared" si="449"/>
        <v>0</v>
      </c>
      <c r="H1144" s="112">
        <f t="shared" si="449"/>
        <v>0</v>
      </c>
      <c r="I1144" s="112">
        <f t="shared" si="449"/>
        <v>0</v>
      </c>
      <c r="J1144" s="112">
        <f t="shared" si="449"/>
        <v>0</v>
      </c>
      <c r="K1144" s="112">
        <f t="shared" si="449"/>
        <v>0</v>
      </c>
      <c r="L1144" s="112">
        <f t="shared" si="449"/>
        <v>0</v>
      </c>
      <c r="M1144" s="112">
        <f t="shared" si="449"/>
        <v>0</v>
      </c>
      <c r="N1144" s="112">
        <f t="shared" si="449"/>
        <v>0</v>
      </c>
      <c r="O1144" s="112">
        <f t="shared" si="449"/>
        <v>0</v>
      </c>
      <c r="P1144" s="112">
        <f t="shared" si="449"/>
        <v>0</v>
      </c>
      <c r="Q1144" s="112">
        <f t="shared" si="449"/>
        <v>0</v>
      </c>
      <c r="R1144" s="112">
        <f t="shared" si="449"/>
        <v>0</v>
      </c>
      <c r="S1144" s="112">
        <f t="shared" si="449"/>
        <v>0</v>
      </c>
      <c r="T1144" s="112">
        <f t="shared" si="449"/>
        <v>0</v>
      </c>
      <c r="U1144" s="112">
        <f t="shared" si="449"/>
        <v>0</v>
      </c>
      <c r="V1144" s="112">
        <f t="shared" si="449"/>
        <v>0</v>
      </c>
      <c r="W1144" s="112">
        <f t="shared" si="449"/>
        <v>0</v>
      </c>
      <c r="X1144" s="112">
        <f t="shared" si="449"/>
        <v>0</v>
      </c>
      <c r="Y1144" s="112">
        <f t="shared" si="449"/>
        <v>0</v>
      </c>
      <c r="Z1144" s="112">
        <f t="shared" si="449"/>
        <v>0</v>
      </c>
      <c r="AA1144" s="112">
        <f t="shared" si="449"/>
        <v>0</v>
      </c>
      <c r="AB1144" s="112">
        <f t="shared" si="449"/>
        <v>0</v>
      </c>
      <c r="AC1144" s="112">
        <f t="shared" si="449"/>
        <v>0</v>
      </c>
      <c r="AD1144" s="112">
        <f t="shared" si="449"/>
        <v>0</v>
      </c>
      <c r="AE1144" s="112">
        <f t="shared" si="449"/>
        <v>0</v>
      </c>
      <c r="AF1144" s="8"/>
    </row>
    <row r="1145" spans="1:32" ht="25.5" hidden="1">
      <c r="A1145" s="19">
        <f t="shared" si="445"/>
        <v>3</v>
      </c>
      <c r="B1145" s="68"/>
      <c r="C1145" s="140" t="s">
        <v>273</v>
      </c>
      <c r="D1145" s="59" t="s">
        <v>274</v>
      </c>
      <c r="E1145" s="114">
        <f>F1145+Y1145</f>
        <v>0</v>
      </c>
      <c r="F1145" s="114">
        <f>SUM(G1145:X1145)</f>
        <v>0</v>
      </c>
      <c r="G1145" s="113"/>
      <c r="H1145" s="113"/>
      <c r="I1145" s="113"/>
      <c r="J1145" s="113"/>
      <c r="K1145" s="113"/>
      <c r="L1145" s="113"/>
      <c r="M1145" s="113"/>
      <c r="N1145" s="113"/>
      <c r="O1145" s="113"/>
      <c r="P1145" s="113"/>
      <c r="Q1145" s="113"/>
      <c r="R1145" s="113"/>
      <c r="S1145" s="113"/>
      <c r="T1145" s="113"/>
      <c r="U1145" s="113"/>
      <c r="V1145" s="113"/>
      <c r="W1145" s="113"/>
      <c r="X1145" s="113"/>
      <c r="Y1145" s="114">
        <f>SUM(Z1145:AE1145)</f>
        <v>0</v>
      </c>
      <c r="Z1145" s="113"/>
      <c r="AA1145" s="113"/>
      <c r="AB1145" s="113"/>
      <c r="AC1145" s="113"/>
      <c r="AD1145" s="113"/>
      <c r="AE1145" s="113"/>
      <c r="AF1145" s="8"/>
    </row>
    <row r="1146" spans="1:32" ht="25.5" hidden="1">
      <c r="A1146" s="19">
        <f t="shared" si="445"/>
        <v>3</v>
      </c>
      <c r="B1146" s="68"/>
      <c r="C1146" s="140" t="s">
        <v>275</v>
      </c>
      <c r="D1146" s="59" t="s">
        <v>276</v>
      </c>
      <c r="E1146" s="114">
        <f>F1146+Y1146</f>
        <v>0</v>
      </c>
      <c r="F1146" s="114">
        <f>SUM(G1146:X1146)</f>
        <v>0</v>
      </c>
      <c r="G1146" s="113"/>
      <c r="H1146" s="113"/>
      <c r="I1146" s="113"/>
      <c r="J1146" s="113"/>
      <c r="K1146" s="113"/>
      <c r="L1146" s="113"/>
      <c r="M1146" s="113"/>
      <c r="N1146" s="113"/>
      <c r="O1146" s="113"/>
      <c r="P1146" s="113"/>
      <c r="Q1146" s="113"/>
      <c r="R1146" s="113"/>
      <c r="S1146" s="113"/>
      <c r="T1146" s="113"/>
      <c r="U1146" s="113"/>
      <c r="V1146" s="113"/>
      <c r="W1146" s="113"/>
      <c r="X1146" s="113"/>
      <c r="Y1146" s="114">
        <f>SUM(Z1146:AE1146)</f>
        <v>0</v>
      </c>
      <c r="Z1146" s="113"/>
      <c r="AA1146" s="113"/>
      <c r="AB1146" s="113"/>
      <c r="AC1146" s="113"/>
      <c r="AD1146" s="113"/>
      <c r="AE1146" s="113"/>
      <c r="AF1146" s="8"/>
    </row>
    <row r="1147" spans="1:32" hidden="1">
      <c r="A1147" s="19">
        <f t="shared" si="445"/>
        <v>3</v>
      </c>
      <c r="B1147" s="69"/>
      <c r="C1147" s="141" t="s">
        <v>141</v>
      </c>
      <c r="D1147" s="60" t="s">
        <v>4</v>
      </c>
      <c r="E1147" s="114">
        <f>F1147+Y1147</f>
        <v>0</v>
      </c>
      <c r="F1147" s="114">
        <f>SUM(G1147:X1147)</f>
        <v>0</v>
      </c>
      <c r="G1147" s="113"/>
      <c r="H1147" s="113"/>
      <c r="I1147" s="11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3"/>
      <c r="T1147" s="113"/>
      <c r="U1147" s="113"/>
      <c r="V1147" s="113"/>
      <c r="W1147" s="113"/>
      <c r="X1147" s="113"/>
      <c r="Y1147" s="114">
        <f>SUM(Z1147:AE1147)</f>
        <v>0</v>
      </c>
      <c r="Z1147" s="113"/>
      <c r="AA1147" s="113"/>
      <c r="AB1147" s="113"/>
      <c r="AC1147" s="113"/>
      <c r="AD1147" s="113"/>
      <c r="AE1147" s="113"/>
      <c r="AF1147" s="8"/>
    </row>
    <row r="1148" spans="1:32" hidden="1">
      <c r="A1148" s="19">
        <f t="shared" si="445"/>
        <v>3</v>
      </c>
      <c r="B1148" s="69"/>
      <c r="C1148" s="80" t="s">
        <v>326</v>
      </c>
      <c r="D1148" s="83" t="s">
        <v>316</v>
      </c>
      <c r="E1148" s="112">
        <f t="shared" ref="E1148:AE1148" si="450">SUBTOTAL(9,E1149:E1152)</f>
        <v>0</v>
      </c>
      <c r="F1148" s="112">
        <f t="shared" si="450"/>
        <v>0</v>
      </c>
      <c r="G1148" s="112">
        <f t="shared" si="450"/>
        <v>0</v>
      </c>
      <c r="H1148" s="112">
        <f t="shared" si="450"/>
        <v>0</v>
      </c>
      <c r="I1148" s="112">
        <f t="shared" si="450"/>
        <v>0</v>
      </c>
      <c r="J1148" s="112">
        <f t="shared" si="450"/>
        <v>0</v>
      </c>
      <c r="K1148" s="112">
        <f t="shared" si="450"/>
        <v>0</v>
      </c>
      <c r="L1148" s="112">
        <f t="shared" si="450"/>
        <v>0</v>
      </c>
      <c r="M1148" s="112">
        <f t="shared" si="450"/>
        <v>0</v>
      </c>
      <c r="N1148" s="112">
        <f t="shared" si="450"/>
        <v>0</v>
      </c>
      <c r="O1148" s="112">
        <f t="shared" si="450"/>
        <v>0</v>
      </c>
      <c r="P1148" s="112">
        <f t="shared" si="450"/>
        <v>0</v>
      </c>
      <c r="Q1148" s="112">
        <f t="shared" si="450"/>
        <v>0</v>
      </c>
      <c r="R1148" s="112">
        <f t="shared" si="450"/>
        <v>0</v>
      </c>
      <c r="S1148" s="112">
        <f t="shared" si="450"/>
        <v>0</v>
      </c>
      <c r="T1148" s="112">
        <f t="shared" si="450"/>
        <v>0</v>
      </c>
      <c r="U1148" s="112">
        <f t="shared" si="450"/>
        <v>0</v>
      </c>
      <c r="V1148" s="112">
        <f t="shared" si="450"/>
        <v>0</v>
      </c>
      <c r="W1148" s="112">
        <f t="shared" si="450"/>
        <v>0</v>
      </c>
      <c r="X1148" s="112">
        <f t="shared" si="450"/>
        <v>0</v>
      </c>
      <c r="Y1148" s="112">
        <f t="shared" si="450"/>
        <v>0</v>
      </c>
      <c r="Z1148" s="112">
        <f t="shared" si="450"/>
        <v>0</v>
      </c>
      <c r="AA1148" s="112">
        <f t="shared" si="450"/>
        <v>0</v>
      </c>
      <c r="AB1148" s="112">
        <f t="shared" si="450"/>
        <v>0</v>
      </c>
      <c r="AC1148" s="112">
        <f t="shared" si="450"/>
        <v>0</v>
      </c>
      <c r="AD1148" s="112">
        <f t="shared" si="450"/>
        <v>0</v>
      </c>
      <c r="AE1148" s="112">
        <f t="shared" si="450"/>
        <v>0</v>
      </c>
      <c r="AF1148" s="8"/>
    </row>
    <row r="1149" spans="1:32" ht="25.5" hidden="1">
      <c r="A1149" s="19">
        <f t="shared" si="445"/>
        <v>3</v>
      </c>
      <c r="B1149" s="69"/>
      <c r="C1149" s="142" t="s">
        <v>140</v>
      </c>
      <c r="D1149" s="83" t="s">
        <v>131</v>
      </c>
      <c r="E1149" s="114">
        <f t="shared" ref="E1149:E1162" si="451">F1149+Y1149</f>
        <v>0</v>
      </c>
      <c r="F1149" s="114">
        <f t="shared" ref="F1149:F1162" si="452">SUM(G1149:X1149)</f>
        <v>0</v>
      </c>
      <c r="G1149" s="113"/>
      <c r="H1149" s="113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X1149" s="113"/>
      <c r="Y1149" s="114">
        <f t="shared" ref="Y1149:Y1162" si="453">SUM(Z1149:AE1149)</f>
        <v>0</v>
      </c>
      <c r="Z1149" s="113"/>
      <c r="AA1149" s="113"/>
      <c r="AB1149" s="113"/>
      <c r="AC1149" s="113"/>
      <c r="AD1149" s="113"/>
      <c r="AE1149" s="113"/>
      <c r="AF1149" s="8"/>
    </row>
    <row r="1150" spans="1:32" hidden="1">
      <c r="A1150" s="19">
        <f t="shared" si="445"/>
        <v>3</v>
      </c>
      <c r="B1150" s="69"/>
      <c r="C1150" s="140" t="s">
        <v>137</v>
      </c>
      <c r="D1150" s="83" t="s">
        <v>133</v>
      </c>
      <c r="E1150" s="114">
        <f t="shared" si="451"/>
        <v>0</v>
      </c>
      <c r="F1150" s="114">
        <f t="shared" si="452"/>
        <v>0</v>
      </c>
      <c r="G1150" s="113"/>
      <c r="H1150" s="113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X1150" s="113"/>
      <c r="Y1150" s="114">
        <f t="shared" si="453"/>
        <v>0</v>
      </c>
      <c r="Z1150" s="113"/>
      <c r="AA1150" s="113"/>
      <c r="AB1150" s="113"/>
      <c r="AC1150" s="113"/>
      <c r="AD1150" s="113"/>
      <c r="AE1150" s="113"/>
      <c r="AF1150" s="8"/>
    </row>
    <row r="1151" spans="1:32" hidden="1">
      <c r="A1151" s="19">
        <f t="shared" si="445"/>
        <v>3</v>
      </c>
      <c r="B1151" s="69"/>
      <c r="C1151" s="140" t="s">
        <v>449</v>
      </c>
      <c r="D1151" s="83" t="s">
        <v>134</v>
      </c>
      <c r="E1151" s="114">
        <f t="shared" si="451"/>
        <v>0</v>
      </c>
      <c r="F1151" s="114">
        <f t="shared" si="452"/>
        <v>0</v>
      </c>
      <c r="G1151" s="113"/>
      <c r="H1151" s="113"/>
      <c r="I1151" s="113"/>
      <c r="J1151" s="113"/>
      <c r="K1151" s="113"/>
      <c r="L1151" s="113"/>
      <c r="M1151" s="113"/>
      <c r="N1151" s="113"/>
      <c r="O1151" s="113"/>
      <c r="P1151" s="113"/>
      <c r="Q1151" s="113"/>
      <c r="R1151" s="113"/>
      <c r="S1151" s="113"/>
      <c r="T1151" s="113"/>
      <c r="U1151" s="113"/>
      <c r="V1151" s="113"/>
      <c r="W1151" s="113"/>
      <c r="X1151" s="113"/>
      <c r="Y1151" s="114">
        <f t="shared" si="453"/>
        <v>0</v>
      </c>
      <c r="Z1151" s="113"/>
      <c r="AA1151" s="113"/>
      <c r="AB1151" s="113"/>
      <c r="AC1151" s="113"/>
      <c r="AD1151" s="113"/>
      <c r="AE1151" s="113"/>
      <c r="AF1151" s="8"/>
    </row>
    <row r="1152" spans="1:32" ht="25.5" hidden="1">
      <c r="A1152" s="19">
        <f t="shared" si="445"/>
        <v>3</v>
      </c>
      <c r="B1152" s="69"/>
      <c r="C1152" s="140" t="s">
        <v>138</v>
      </c>
      <c r="D1152" s="83" t="s">
        <v>135</v>
      </c>
      <c r="E1152" s="114">
        <f t="shared" si="451"/>
        <v>0</v>
      </c>
      <c r="F1152" s="114">
        <f t="shared" si="452"/>
        <v>0</v>
      </c>
      <c r="G1152" s="113"/>
      <c r="H1152" s="113"/>
      <c r="I1152" s="113"/>
      <c r="J1152" s="113"/>
      <c r="K1152" s="113"/>
      <c r="L1152" s="113"/>
      <c r="M1152" s="113"/>
      <c r="N1152" s="113"/>
      <c r="O1152" s="113"/>
      <c r="P1152" s="113"/>
      <c r="Q1152" s="113"/>
      <c r="R1152" s="113"/>
      <c r="S1152" s="113"/>
      <c r="T1152" s="113"/>
      <c r="U1152" s="113"/>
      <c r="V1152" s="113"/>
      <c r="W1152" s="113"/>
      <c r="X1152" s="113"/>
      <c r="Y1152" s="114">
        <f t="shared" si="453"/>
        <v>0</v>
      </c>
      <c r="Z1152" s="113"/>
      <c r="AA1152" s="113"/>
      <c r="AB1152" s="113"/>
      <c r="AC1152" s="113"/>
      <c r="AD1152" s="113"/>
      <c r="AE1152" s="113"/>
      <c r="AF1152" s="8"/>
    </row>
    <row r="1153" spans="1:32" hidden="1">
      <c r="A1153" s="19">
        <f t="shared" si="445"/>
        <v>3</v>
      </c>
      <c r="B1153" s="69"/>
      <c r="C1153" s="79" t="s">
        <v>139</v>
      </c>
      <c r="D1153" s="83" t="s">
        <v>6</v>
      </c>
      <c r="E1153" s="114">
        <f t="shared" si="451"/>
        <v>0</v>
      </c>
      <c r="F1153" s="114">
        <f t="shared" si="452"/>
        <v>0</v>
      </c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X1153" s="113"/>
      <c r="Y1153" s="114">
        <f t="shared" si="453"/>
        <v>0</v>
      </c>
      <c r="Z1153" s="113"/>
      <c r="AA1153" s="113"/>
      <c r="AB1153" s="113"/>
      <c r="AC1153" s="113"/>
      <c r="AD1153" s="113"/>
      <c r="AE1153" s="113"/>
      <c r="AF1153" s="8"/>
    </row>
    <row r="1154" spans="1:32" hidden="1">
      <c r="A1154" s="19">
        <f t="shared" si="445"/>
        <v>3</v>
      </c>
      <c r="B1154" s="69"/>
      <c r="C1154" s="86" t="s">
        <v>96</v>
      </c>
      <c r="D1154" s="60" t="s">
        <v>7</v>
      </c>
      <c r="E1154" s="114">
        <f t="shared" si="451"/>
        <v>0</v>
      </c>
      <c r="F1154" s="114">
        <f t="shared" si="452"/>
        <v>0</v>
      </c>
      <c r="G1154" s="113"/>
      <c r="H1154" s="113"/>
      <c r="I1154" s="113"/>
      <c r="J1154" s="113"/>
      <c r="K1154" s="113"/>
      <c r="L1154" s="113"/>
      <c r="M1154" s="113"/>
      <c r="N1154" s="113"/>
      <c r="O1154" s="113"/>
      <c r="P1154" s="113"/>
      <c r="Q1154" s="113"/>
      <c r="R1154" s="113"/>
      <c r="S1154" s="113"/>
      <c r="T1154" s="113"/>
      <c r="U1154" s="113"/>
      <c r="V1154" s="113"/>
      <c r="W1154" s="113"/>
      <c r="X1154" s="113"/>
      <c r="Y1154" s="114">
        <f t="shared" si="453"/>
        <v>0</v>
      </c>
      <c r="Z1154" s="113"/>
      <c r="AA1154" s="113"/>
      <c r="AB1154" s="113"/>
      <c r="AC1154" s="113"/>
      <c r="AD1154" s="113"/>
      <c r="AE1154" s="113"/>
      <c r="AF1154" s="8"/>
    </row>
    <row r="1155" spans="1:32" hidden="1">
      <c r="A1155" s="19">
        <f t="shared" si="445"/>
        <v>3</v>
      </c>
      <c r="B1155" s="69"/>
      <c r="C1155" s="86" t="s">
        <v>327</v>
      </c>
      <c r="D1155" s="60" t="s">
        <v>12</v>
      </c>
      <c r="E1155" s="114">
        <f t="shared" si="451"/>
        <v>0</v>
      </c>
      <c r="F1155" s="114">
        <f t="shared" si="452"/>
        <v>0</v>
      </c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X1155" s="113"/>
      <c r="Y1155" s="114">
        <f t="shared" si="453"/>
        <v>0</v>
      </c>
      <c r="Z1155" s="113"/>
      <c r="AA1155" s="113"/>
      <c r="AB1155" s="113"/>
      <c r="AC1155" s="113"/>
      <c r="AD1155" s="113"/>
      <c r="AE1155" s="113"/>
      <c r="AF1155" s="8"/>
    </row>
    <row r="1156" spans="1:32" hidden="1">
      <c r="A1156" s="19">
        <f t="shared" si="445"/>
        <v>3</v>
      </c>
      <c r="B1156" s="70"/>
      <c r="C1156" s="74" t="s">
        <v>116</v>
      </c>
      <c r="D1156" s="72" t="s">
        <v>22</v>
      </c>
      <c r="E1156" s="114">
        <f t="shared" si="451"/>
        <v>0</v>
      </c>
      <c r="F1156" s="114">
        <f t="shared" si="452"/>
        <v>0</v>
      </c>
      <c r="G1156" s="113"/>
      <c r="H1156" s="113"/>
      <c r="I1156" s="113"/>
      <c r="J1156" s="113"/>
      <c r="K1156" s="113"/>
      <c r="L1156" s="113"/>
      <c r="M1156" s="113"/>
      <c r="N1156" s="113"/>
      <c r="O1156" s="113"/>
      <c r="P1156" s="113"/>
      <c r="Q1156" s="113"/>
      <c r="R1156" s="113"/>
      <c r="S1156" s="113"/>
      <c r="T1156" s="113"/>
      <c r="U1156" s="113"/>
      <c r="V1156" s="113"/>
      <c r="W1156" s="113"/>
      <c r="X1156" s="113"/>
      <c r="Y1156" s="114">
        <f t="shared" si="453"/>
        <v>0</v>
      </c>
      <c r="Z1156" s="113"/>
      <c r="AA1156" s="113"/>
      <c r="AB1156" s="113"/>
      <c r="AC1156" s="113"/>
      <c r="AD1156" s="113"/>
      <c r="AE1156" s="113"/>
      <c r="AF1156" s="8"/>
    </row>
    <row r="1157" spans="1:32" s="8" customFormat="1" hidden="1">
      <c r="A1157" s="19">
        <f t="shared" si="445"/>
        <v>3</v>
      </c>
      <c r="B1157" s="70"/>
      <c r="C1157" s="74" t="s">
        <v>98</v>
      </c>
      <c r="D1157" s="71" t="s">
        <v>24</v>
      </c>
      <c r="E1157" s="114">
        <f>F1157+Y1157</f>
        <v>0</v>
      </c>
      <c r="F1157" s="114">
        <f>SUM(G1157:X1157)</f>
        <v>0</v>
      </c>
      <c r="G1157" s="113"/>
      <c r="H1157" s="113"/>
      <c r="I1157" s="113"/>
      <c r="J1157" s="113"/>
      <c r="K1157" s="113"/>
      <c r="L1157" s="113"/>
      <c r="M1157" s="113"/>
      <c r="N1157" s="113"/>
      <c r="O1157" s="113"/>
      <c r="P1157" s="113"/>
      <c r="Q1157" s="113"/>
      <c r="R1157" s="113"/>
      <c r="S1157" s="113"/>
      <c r="T1157" s="113"/>
      <c r="U1157" s="113"/>
      <c r="V1157" s="113"/>
      <c r="W1157" s="113"/>
      <c r="X1157" s="113"/>
      <c r="Y1157" s="114">
        <f>SUM(Z1157:AE1157)</f>
        <v>0</v>
      </c>
      <c r="Z1157" s="113"/>
      <c r="AA1157" s="113"/>
      <c r="AB1157" s="113"/>
      <c r="AC1157" s="113"/>
      <c r="AD1157" s="113"/>
      <c r="AE1157" s="113"/>
    </row>
    <row r="1158" spans="1:32" hidden="1">
      <c r="A1158" s="19">
        <f t="shared" si="445"/>
        <v>3</v>
      </c>
      <c r="B1158" s="29"/>
      <c r="C1158" s="75" t="s">
        <v>450</v>
      </c>
      <c r="D1158" s="82"/>
      <c r="E1158" s="112">
        <f t="shared" ref="E1158:AE1158" si="454">SUBTOTAL(9,E1159:E1161)</f>
        <v>0</v>
      </c>
      <c r="F1158" s="112">
        <f t="shared" si="454"/>
        <v>0</v>
      </c>
      <c r="G1158" s="112">
        <f t="shared" si="454"/>
        <v>0</v>
      </c>
      <c r="H1158" s="112">
        <f t="shared" si="454"/>
        <v>0</v>
      </c>
      <c r="I1158" s="112">
        <f t="shared" si="454"/>
        <v>0</v>
      </c>
      <c r="J1158" s="112">
        <f t="shared" si="454"/>
        <v>0</v>
      </c>
      <c r="K1158" s="112">
        <f t="shared" si="454"/>
        <v>0</v>
      </c>
      <c r="L1158" s="112">
        <f t="shared" si="454"/>
        <v>0</v>
      </c>
      <c r="M1158" s="112">
        <f t="shared" si="454"/>
        <v>0</v>
      </c>
      <c r="N1158" s="112">
        <f t="shared" si="454"/>
        <v>0</v>
      </c>
      <c r="O1158" s="112">
        <f t="shared" si="454"/>
        <v>0</v>
      </c>
      <c r="P1158" s="112">
        <f t="shared" si="454"/>
        <v>0</v>
      </c>
      <c r="Q1158" s="112">
        <f t="shared" si="454"/>
        <v>0</v>
      </c>
      <c r="R1158" s="112">
        <f t="shared" si="454"/>
        <v>0</v>
      </c>
      <c r="S1158" s="112">
        <f t="shared" si="454"/>
        <v>0</v>
      </c>
      <c r="T1158" s="112">
        <f t="shared" si="454"/>
        <v>0</v>
      </c>
      <c r="U1158" s="112">
        <f t="shared" si="454"/>
        <v>0</v>
      </c>
      <c r="V1158" s="112">
        <f t="shared" si="454"/>
        <v>0</v>
      </c>
      <c r="W1158" s="112">
        <f t="shared" si="454"/>
        <v>0</v>
      </c>
      <c r="X1158" s="112">
        <f t="shared" si="454"/>
        <v>0</v>
      </c>
      <c r="Y1158" s="112">
        <f t="shared" si="454"/>
        <v>0</v>
      </c>
      <c r="Z1158" s="112">
        <f t="shared" si="454"/>
        <v>0</v>
      </c>
      <c r="AA1158" s="112">
        <f t="shared" si="454"/>
        <v>0</v>
      </c>
      <c r="AB1158" s="112">
        <f t="shared" si="454"/>
        <v>0</v>
      </c>
      <c r="AC1158" s="112">
        <f t="shared" si="454"/>
        <v>0</v>
      </c>
      <c r="AD1158" s="112">
        <f t="shared" si="454"/>
        <v>0</v>
      </c>
      <c r="AE1158" s="112">
        <f t="shared" si="454"/>
        <v>0</v>
      </c>
      <c r="AF1158" s="8"/>
    </row>
    <row r="1159" spans="1:32" hidden="1">
      <c r="A1159" s="19">
        <f t="shared" si="445"/>
        <v>3</v>
      </c>
      <c r="B1159" s="70"/>
      <c r="C1159" s="101" t="s">
        <v>451</v>
      </c>
      <c r="D1159" s="71" t="s">
        <v>118</v>
      </c>
      <c r="E1159" s="114">
        <f t="shared" si="451"/>
        <v>0</v>
      </c>
      <c r="F1159" s="114">
        <f t="shared" si="452"/>
        <v>0</v>
      </c>
      <c r="G1159" s="113"/>
      <c r="H1159" s="113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X1159" s="113"/>
      <c r="Y1159" s="114">
        <f t="shared" si="453"/>
        <v>0</v>
      </c>
      <c r="Z1159" s="113"/>
      <c r="AA1159" s="113"/>
      <c r="AB1159" s="113"/>
      <c r="AC1159" s="113"/>
      <c r="AD1159" s="113"/>
      <c r="AE1159" s="113"/>
      <c r="AF1159" s="8"/>
    </row>
    <row r="1160" spans="1:32" s="8" customFormat="1" hidden="1">
      <c r="A1160" s="19">
        <f t="shared" si="445"/>
        <v>3</v>
      </c>
      <c r="B1160" s="70"/>
      <c r="C1160" s="183" t="s">
        <v>477</v>
      </c>
      <c r="D1160" s="184" t="s">
        <v>478</v>
      </c>
      <c r="E1160" s="114">
        <f>F1160+Y1160</f>
        <v>0</v>
      </c>
      <c r="F1160" s="114">
        <f>SUM(G1160:X1160)</f>
        <v>0</v>
      </c>
      <c r="G1160" s="113"/>
      <c r="H1160" s="113"/>
      <c r="I1160" s="113"/>
      <c r="J1160" s="113"/>
      <c r="K1160" s="113"/>
      <c r="L1160" s="113"/>
      <c r="M1160" s="113"/>
      <c r="N1160" s="113"/>
      <c r="O1160" s="113"/>
      <c r="P1160" s="113"/>
      <c r="Q1160" s="113"/>
      <c r="R1160" s="113"/>
      <c r="S1160" s="113"/>
      <c r="T1160" s="113"/>
      <c r="U1160" s="113"/>
      <c r="V1160" s="113"/>
      <c r="W1160" s="113"/>
      <c r="X1160" s="113"/>
      <c r="Y1160" s="114">
        <f>SUM(Z1160:AE1160)</f>
        <v>0</v>
      </c>
      <c r="Z1160" s="113"/>
      <c r="AA1160" s="113"/>
      <c r="AB1160" s="113"/>
      <c r="AC1160" s="113"/>
      <c r="AD1160" s="113"/>
      <c r="AE1160" s="113"/>
    </row>
    <row r="1161" spans="1:32" ht="25.5" hidden="1">
      <c r="A1161" s="19">
        <f t="shared" si="445"/>
        <v>3</v>
      </c>
      <c r="B1161" s="70"/>
      <c r="C1161" s="101" t="s">
        <v>476</v>
      </c>
      <c r="D1161" s="72" t="s">
        <v>26</v>
      </c>
      <c r="E1161" s="114">
        <f t="shared" si="451"/>
        <v>0</v>
      </c>
      <c r="F1161" s="114">
        <f t="shared" si="452"/>
        <v>0</v>
      </c>
      <c r="G1161" s="113"/>
      <c r="H1161" s="113"/>
      <c r="I1161" s="113"/>
      <c r="J1161" s="113"/>
      <c r="K1161" s="113"/>
      <c r="L1161" s="113"/>
      <c r="M1161" s="113"/>
      <c r="N1161" s="113"/>
      <c r="O1161" s="113"/>
      <c r="P1161" s="113"/>
      <c r="Q1161" s="113"/>
      <c r="R1161" s="113"/>
      <c r="S1161" s="113"/>
      <c r="T1161" s="113"/>
      <c r="U1161" s="113"/>
      <c r="V1161" s="113"/>
      <c r="W1161" s="113"/>
      <c r="X1161" s="113"/>
      <c r="Y1161" s="114">
        <f t="shared" si="453"/>
        <v>0</v>
      </c>
      <c r="Z1161" s="113"/>
      <c r="AA1161" s="113"/>
      <c r="AB1161" s="113"/>
      <c r="AC1161" s="113"/>
      <c r="AD1161" s="113"/>
      <c r="AE1161" s="113"/>
      <c r="AF1161" s="8"/>
    </row>
    <row r="1162" spans="1:32" ht="25.5" hidden="1">
      <c r="A1162" s="19">
        <f t="shared" si="445"/>
        <v>3</v>
      </c>
      <c r="B1162" s="70"/>
      <c r="C1162" s="75" t="s">
        <v>117</v>
      </c>
      <c r="D1162" s="72" t="s">
        <v>27</v>
      </c>
      <c r="E1162" s="114">
        <f t="shared" si="451"/>
        <v>0</v>
      </c>
      <c r="F1162" s="114">
        <f t="shared" si="452"/>
        <v>0</v>
      </c>
      <c r="G1162" s="113"/>
      <c r="H1162" s="113"/>
      <c r="I1162" s="113"/>
      <c r="J1162" s="113"/>
      <c r="K1162" s="113"/>
      <c r="L1162" s="113"/>
      <c r="M1162" s="113"/>
      <c r="N1162" s="113"/>
      <c r="O1162" s="113"/>
      <c r="P1162" s="113"/>
      <c r="Q1162" s="113"/>
      <c r="R1162" s="113"/>
      <c r="S1162" s="113"/>
      <c r="T1162" s="113"/>
      <c r="U1162" s="113"/>
      <c r="V1162" s="113"/>
      <c r="W1162" s="113"/>
      <c r="X1162" s="113"/>
      <c r="Y1162" s="114">
        <f t="shared" si="453"/>
        <v>0</v>
      </c>
      <c r="Z1162" s="113"/>
      <c r="AA1162" s="113"/>
      <c r="AB1162" s="113"/>
      <c r="AC1162" s="113"/>
      <c r="AD1162" s="113"/>
      <c r="AE1162" s="113"/>
      <c r="AF1162" s="8"/>
    </row>
    <row r="1163" spans="1:32" hidden="1">
      <c r="A1163" s="19">
        <f t="shared" si="445"/>
        <v>3</v>
      </c>
      <c r="B1163" s="28" t="s">
        <v>14</v>
      </c>
      <c r="C1163" s="76" t="s">
        <v>328</v>
      </c>
      <c r="D1163" s="72" t="s">
        <v>217</v>
      </c>
      <c r="E1163" s="114">
        <f t="shared" ref="E1163:AE1163" si="455">SUBTOTAL(9,E1164:E1165)</f>
        <v>0</v>
      </c>
      <c r="F1163" s="114">
        <f t="shared" si="455"/>
        <v>0</v>
      </c>
      <c r="G1163" s="112">
        <f t="shared" si="455"/>
        <v>0</v>
      </c>
      <c r="H1163" s="112">
        <f t="shared" si="455"/>
        <v>0</v>
      </c>
      <c r="I1163" s="112">
        <f t="shared" si="455"/>
        <v>0</v>
      </c>
      <c r="J1163" s="112">
        <f t="shared" si="455"/>
        <v>0</v>
      </c>
      <c r="K1163" s="112">
        <f t="shared" si="455"/>
        <v>0</v>
      </c>
      <c r="L1163" s="112">
        <f t="shared" si="455"/>
        <v>0</v>
      </c>
      <c r="M1163" s="112">
        <f t="shared" si="455"/>
        <v>0</v>
      </c>
      <c r="N1163" s="112">
        <f t="shared" si="455"/>
        <v>0</v>
      </c>
      <c r="O1163" s="112">
        <f t="shared" si="455"/>
        <v>0</v>
      </c>
      <c r="P1163" s="112">
        <f t="shared" si="455"/>
        <v>0</v>
      </c>
      <c r="Q1163" s="112">
        <f t="shared" si="455"/>
        <v>0</v>
      </c>
      <c r="R1163" s="112">
        <f t="shared" si="455"/>
        <v>0</v>
      </c>
      <c r="S1163" s="112">
        <f t="shared" si="455"/>
        <v>0</v>
      </c>
      <c r="T1163" s="112">
        <f t="shared" si="455"/>
        <v>0</v>
      </c>
      <c r="U1163" s="112">
        <f t="shared" si="455"/>
        <v>0</v>
      </c>
      <c r="V1163" s="112">
        <f t="shared" si="455"/>
        <v>0</v>
      </c>
      <c r="W1163" s="112">
        <f t="shared" si="455"/>
        <v>0</v>
      </c>
      <c r="X1163" s="112">
        <f t="shared" si="455"/>
        <v>0</v>
      </c>
      <c r="Y1163" s="114">
        <f t="shared" si="455"/>
        <v>0</v>
      </c>
      <c r="Z1163" s="112">
        <f t="shared" si="455"/>
        <v>0</v>
      </c>
      <c r="AA1163" s="112">
        <f t="shared" si="455"/>
        <v>0</v>
      </c>
      <c r="AB1163" s="112">
        <f t="shared" si="455"/>
        <v>0</v>
      </c>
      <c r="AC1163" s="112">
        <f t="shared" si="455"/>
        <v>0</v>
      </c>
      <c r="AD1163" s="112">
        <f t="shared" si="455"/>
        <v>0</v>
      </c>
      <c r="AE1163" s="112">
        <f t="shared" si="455"/>
        <v>0</v>
      </c>
      <c r="AF1163" s="8"/>
    </row>
    <row r="1164" spans="1:32" hidden="1">
      <c r="A1164" s="19">
        <f t="shared" si="445"/>
        <v>3</v>
      </c>
      <c r="B1164" s="70"/>
      <c r="C1164" s="74" t="s">
        <v>329</v>
      </c>
      <c r="D1164" s="71" t="s">
        <v>310</v>
      </c>
      <c r="E1164" s="114">
        <f>F1164+Y1164</f>
        <v>0</v>
      </c>
      <c r="F1164" s="114">
        <f>SUM(G1164:X1164)</f>
        <v>0</v>
      </c>
      <c r="G1164" s="113"/>
      <c r="H1164" s="113"/>
      <c r="I1164" s="113"/>
      <c r="J1164" s="113"/>
      <c r="K1164" s="113"/>
      <c r="L1164" s="113"/>
      <c r="M1164" s="113"/>
      <c r="N1164" s="113"/>
      <c r="O1164" s="113"/>
      <c r="P1164" s="113"/>
      <c r="Q1164" s="113"/>
      <c r="R1164" s="113"/>
      <c r="S1164" s="113"/>
      <c r="T1164" s="113"/>
      <c r="U1164" s="113"/>
      <c r="V1164" s="113"/>
      <c r="W1164" s="113"/>
      <c r="X1164" s="113"/>
      <c r="Y1164" s="114">
        <f>SUM(Z1164:AE1164)</f>
        <v>0</v>
      </c>
      <c r="Z1164" s="113"/>
      <c r="AA1164" s="113"/>
      <c r="AB1164" s="113"/>
      <c r="AC1164" s="113"/>
      <c r="AD1164" s="113"/>
      <c r="AE1164" s="113"/>
      <c r="AF1164" s="8"/>
    </row>
    <row r="1165" spans="1:32" hidden="1">
      <c r="A1165" s="19">
        <f t="shared" si="445"/>
        <v>3</v>
      </c>
      <c r="B1165" s="70"/>
      <c r="C1165" s="74" t="s">
        <v>330</v>
      </c>
      <c r="D1165" s="71" t="s">
        <v>311</v>
      </c>
      <c r="E1165" s="114">
        <f>F1165+Y1165</f>
        <v>0</v>
      </c>
      <c r="F1165" s="114">
        <f>SUM(G1165:X1165)</f>
        <v>0</v>
      </c>
      <c r="G1165" s="113"/>
      <c r="H1165" s="113"/>
      <c r="I1165" s="113"/>
      <c r="J1165" s="113"/>
      <c r="K1165" s="113"/>
      <c r="L1165" s="113"/>
      <c r="M1165" s="113"/>
      <c r="N1165" s="113"/>
      <c r="O1165" s="113"/>
      <c r="P1165" s="113"/>
      <c r="Q1165" s="113"/>
      <c r="R1165" s="113"/>
      <c r="S1165" s="113"/>
      <c r="T1165" s="113"/>
      <c r="U1165" s="113"/>
      <c r="V1165" s="113"/>
      <c r="W1165" s="113"/>
      <c r="X1165" s="113"/>
      <c r="Y1165" s="114">
        <f>SUM(Z1165:AE1165)</f>
        <v>0</v>
      </c>
      <c r="Z1165" s="113"/>
      <c r="AA1165" s="113"/>
      <c r="AB1165" s="113"/>
      <c r="AC1165" s="113"/>
      <c r="AD1165" s="113"/>
      <c r="AE1165" s="113"/>
      <c r="AF1165" s="8"/>
    </row>
    <row r="1166" spans="1:32" hidden="1">
      <c r="A1166" s="19">
        <f t="shared" si="445"/>
        <v>3</v>
      </c>
      <c r="B1166" s="28" t="s">
        <v>25</v>
      </c>
      <c r="C1166" s="76" t="s">
        <v>119</v>
      </c>
      <c r="D1166" s="72"/>
      <c r="E1166" s="112">
        <f t="shared" ref="E1166:AE1166" si="456">SUBTOTAL(9,E1167:E1171)</f>
        <v>0</v>
      </c>
      <c r="F1166" s="112">
        <f t="shared" si="456"/>
        <v>0</v>
      </c>
      <c r="G1166" s="112">
        <f t="shared" si="456"/>
        <v>0</v>
      </c>
      <c r="H1166" s="112">
        <f t="shared" si="456"/>
        <v>0</v>
      </c>
      <c r="I1166" s="112">
        <f t="shared" si="456"/>
        <v>0</v>
      </c>
      <c r="J1166" s="112">
        <f t="shared" si="456"/>
        <v>0</v>
      </c>
      <c r="K1166" s="112">
        <f t="shared" si="456"/>
        <v>0</v>
      </c>
      <c r="L1166" s="112">
        <f t="shared" si="456"/>
        <v>0</v>
      </c>
      <c r="M1166" s="112">
        <f t="shared" si="456"/>
        <v>0</v>
      </c>
      <c r="N1166" s="112">
        <f t="shared" si="456"/>
        <v>0</v>
      </c>
      <c r="O1166" s="112">
        <f t="shared" si="456"/>
        <v>0</v>
      </c>
      <c r="P1166" s="112">
        <f t="shared" si="456"/>
        <v>0</v>
      </c>
      <c r="Q1166" s="112">
        <f t="shared" si="456"/>
        <v>0</v>
      </c>
      <c r="R1166" s="112">
        <f t="shared" si="456"/>
        <v>0</v>
      </c>
      <c r="S1166" s="112">
        <f t="shared" si="456"/>
        <v>0</v>
      </c>
      <c r="T1166" s="112">
        <f t="shared" si="456"/>
        <v>0</v>
      </c>
      <c r="U1166" s="112">
        <f t="shared" si="456"/>
        <v>0</v>
      </c>
      <c r="V1166" s="112">
        <f t="shared" si="456"/>
        <v>0</v>
      </c>
      <c r="W1166" s="112">
        <f t="shared" si="456"/>
        <v>0</v>
      </c>
      <c r="X1166" s="112">
        <f t="shared" si="456"/>
        <v>0</v>
      </c>
      <c r="Y1166" s="112">
        <f t="shared" si="456"/>
        <v>0</v>
      </c>
      <c r="Z1166" s="112">
        <f t="shared" si="456"/>
        <v>0</v>
      </c>
      <c r="AA1166" s="112">
        <f t="shared" si="456"/>
        <v>0</v>
      </c>
      <c r="AB1166" s="112">
        <f t="shared" si="456"/>
        <v>0</v>
      </c>
      <c r="AC1166" s="112">
        <f t="shared" si="456"/>
        <v>0</v>
      </c>
      <c r="AD1166" s="112">
        <f t="shared" si="456"/>
        <v>0</v>
      </c>
      <c r="AE1166" s="112">
        <f t="shared" si="456"/>
        <v>0</v>
      </c>
      <c r="AF1166" s="8"/>
    </row>
    <row r="1167" spans="1:32" hidden="1">
      <c r="A1167" s="19">
        <f t="shared" si="445"/>
        <v>3</v>
      </c>
      <c r="B1167" s="70"/>
      <c r="C1167" s="74" t="s">
        <v>181</v>
      </c>
      <c r="D1167" s="71" t="s">
        <v>182</v>
      </c>
      <c r="E1167" s="114">
        <f>F1167+Y1167</f>
        <v>0</v>
      </c>
      <c r="F1167" s="114">
        <f>SUM(G1167:X1167)</f>
        <v>0</v>
      </c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X1167" s="113"/>
      <c r="Y1167" s="114">
        <f>SUM(Z1167:AE1167)</f>
        <v>0</v>
      </c>
      <c r="Z1167" s="113"/>
      <c r="AA1167" s="113"/>
      <c r="AB1167" s="113"/>
      <c r="AC1167" s="113"/>
      <c r="AD1167" s="113"/>
      <c r="AE1167" s="113"/>
      <c r="AF1167" s="8"/>
    </row>
    <row r="1168" spans="1:32" hidden="1">
      <c r="A1168" s="19">
        <f t="shared" si="445"/>
        <v>3</v>
      </c>
      <c r="B1168" s="70"/>
      <c r="C1168" s="74" t="s">
        <v>183</v>
      </c>
      <c r="D1168" s="71" t="s">
        <v>184</v>
      </c>
      <c r="E1168" s="114">
        <f>F1168+Y1168</f>
        <v>0</v>
      </c>
      <c r="F1168" s="114">
        <f>SUM(G1168:X1168)</f>
        <v>0</v>
      </c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X1168" s="113"/>
      <c r="Y1168" s="114">
        <f>SUM(Z1168:AE1168)</f>
        <v>0</v>
      </c>
      <c r="Z1168" s="113"/>
      <c r="AA1168" s="113"/>
      <c r="AB1168" s="113"/>
      <c r="AC1168" s="113"/>
      <c r="AD1168" s="113"/>
      <c r="AE1168" s="113"/>
      <c r="AF1168" s="8"/>
    </row>
    <row r="1169" spans="1:32" hidden="1">
      <c r="A1169" s="19">
        <f t="shared" si="445"/>
        <v>3</v>
      </c>
      <c r="B1169" s="70"/>
      <c r="C1169" s="74" t="s">
        <v>185</v>
      </c>
      <c r="D1169" s="71" t="s">
        <v>186</v>
      </c>
      <c r="E1169" s="114">
        <f>F1169+Y1169</f>
        <v>0</v>
      </c>
      <c r="F1169" s="114">
        <f>SUM(G1169:X1169)</f>
        <v>0</v>
      </c>
      <c r="G1169" s="113"/>
      <c r="H1169" s="113"/>
      <c r="I1169" s="113"/>
      <c r="J1169" s="113"/>
      <c r="K1169" s="113"/>
      <c r="L1169" s="113"/>
      <c r="M1169" s="113"/>
      <c r="N1169" s="113"/>
      <c r="O1169" s="113"/>
      <c r="P1169" s="113"/>
      <c r="Q1169" s="113"/>
      <c r="R1169" s="113"/>
      <c r="S1169" s="113"/>
      <c r="T1169" s="113"/>
      <c r="U1169" s="113"/>
      <c r="V1169" s="113"/>
      <c r="W1169" s="113"/>
      <c r="X1169" s="113"/>
      <c r="Y1169" s="114">
        <f>SUM(Z1169:AE1169)</f>
        <v>0</v>
      </c>
      <c r="Z1169" s="113"/>
      <c r="AA1169" s="113"/>
      <c r="AB1169" s="113"/>
      <c r="AC1169" s="113"/>
      <c r="AD1169" s="113"/>
      <c r="AE1169" s="113"/>
      <c r="AF1169" s="8"/>
    </row>
    <row r="1170" spans="1:32" hidden="1">
      <c r="A1170" s="19">
        <f t="shared" si="445"/>
        <v>3</v>
      </c>
      <c r="B1170" s="70"/>
      <c r="C1170" s="74" t="s">
        <v>187</v>
      </c>
      <c r="D1170" s="71" t="s">
        <v>188</v>
      </c>
      <c r="E1170" s="114">
        <f>F1170+Y1170</f>
        <v>0</v>
      </c>
      <c r="F1170" s="114">
        <f>SUM(G1170:X1170)</f>
        <v>0</v>
      </c>
      <c r="G1170" s="113"/>
      <c r="H1170" s="113"/>
      <c r="I1170" s="113"/>
      <c r="J1170" s="113"/>
      <c r="K1170" s="113"/>
      <c r="L1170" s="113"/>
      <c r="M1170" s="113"/>
      <c r="N1170" s="113"/>
      <c r="O1170" s="113"/>
      <c r="P1170" s="113"/>
      <c r="Q1170" s="113"/>
      <c r="R1170" s="113"/>
      <c r="S1170" s="113"/>
      <c r="T1170" s="113"/>
      <c r="U1170" s="113"/>
      <c r="V1170" s="113"/>
      <c r="W1170" s="113"/>
      <c r="X1170" s="113"/>
      <c r="Y1170" s="114">
        <f>SUM(Z1170:AE1170)</f>
        <v>0</v>
      </c>
      <c r="Z1170" s="113"/>
      <c r="AA1170" s="113"/>
      <c r="AB1170" s="113"/>
      <c r="AC1170" s="113"/>
      <c r="AD1170" s="113"/>
      <c r="AE1170" s="113"/>
      <c r="AF1170" s="8"/>
    </row>
    <row r="1171" spans="1:32" hidden="1">
      <c r="A1171" s="19">
        <f t="shared" si="445"/>
        <v>3</v>
      </c>
      <c r="B1171" s="70"/>
      <c r="C1171" s="74" t="s">
        <v>29</v>
      </c>
      <c r="D1171" s="71" t="s">
        <v>115</v>
      </c>
      <c r="E1171" s="114">
        <f>F1171+Y1171</f>
        <v>0</v>
      </c>
      <c r="F1171" s="114">
        <f>SUM(G1171:X1171)</f>
        <v>0</v>
      </c>
      <c r="G1171" s="113"/>
      <c r="H1171" s="113"/>
      <c r="I1171" s="113"/>
      <c r="J1171" s="113"/>
      <c r="K1171" s="113"/>
      <c r="L1171" s="113"/>
      <c r="M1171" s="113"/>
      <c r="N1171" s="113"/>
      <c r="O1171" s="113"/>
      <c r="P1171" s="113"/>
      <c r="Q1171" s="113"/>
      <c r="R1171" s="113"/>
      <c r="S1171" s="113"/>
      <c r="T1171" s="113"/>
      <c r="U1171" s="113"/>
      <c r="V1171" s="113"/>
      <c r="W1171" s="113"/>
      <c r="X1171" s="113"/>
      <c r="Y1171" s="114">
        <f>SUM(Z1171:AE1171)</f>
        <v>0</v>
      </c>
      <c r="Z1171" s="113"/>
      <c r="AA1171" s="113"/>
      <c r="AB1171" s="113"/>
      <c r="AC1171" s="113"/>
      <c r="AD1171" s="113"/>
      <c r="AE1171" s="113"/>
      <c r="AF1171" s="8"/>
    </row>
    <row r="1172" spans="1:32" hidden="1">
      <c r="A1172" s="91">
        <f>A1173</f>
        <v>3</v>
      </c>
      <c r="B1172" s="30"/>
      <c r="C1172" s="26"/>
      <c r="D1172" s="31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 s="112"/>
      <c r="U1172" s="112"/>
      <c r="V1172" s="112"/>
      <c r="W1172" s="112"/>
      <c r="X1172" s="112"/>
      <c r="Y1172" s="112"/>
      <c r="Z1172" s="112"/>
      <c r="AA1172" s="112"/>
      <c r="AB1172" s="112"/>
      <c r="AC1172" s="112"/>
      <c r="AD1172" s="112"/>
      <c r="AE1172" s="112"/>
      <c r="AF1172" s="8"/>
    </row>
    <row r="1173" spans="1:32" hidden="1">
      <c r="A1173" s="179">
        <f>MIN(A1174:A1180)</f>
        <v>3</v>
      </c>
      <c r="B1173" s="30"/>
      <c r="C1173" s="78" t="s">
        <v>123</v>
      </c>
      <c r="D1173" s="31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 s="112"/>
      <c r="U1173" s="112"/>
      <c r="V1173" s="112"/>
      <c r="W1173" s="112"/>
      <c r="X1173" s="112"/>
      <c r="Y1173" s="112"/>
      <c r="Z1173" s="112"/>
      <c r="AA1173" s="112"/>
      <c r="AB1173" s="112"/>
      <c r="AC1173" s="112"/>
      <c r="AD1173" s="112"/>
      <c r="AE1173" s="112"/>
      <c r="AF1173" s="8"/>
    </row>
    <row r="1174" spans="1:32" hidden="1">
      <c r="A1174" s="19">
        <f t="shared" ref="A1174:A1180" si="457">IF(MAX(E1174:AF1174)=0,IF(MIN(E1174:AF1174)=0,3,2),2)</f>
        <v>3</v>
      </c>
      <c r="B1174" s="30"/>
      <c r="C1174" s="26" t="s">
        <v>121</v>
      </c>
      <c r="D1174" s="71"/>
      <c r="E1174" s="115">
        <f t="shared" ref="E1174:AE1174" si="458">SUM(E1175:E1176)</f>
        <v>0</v>
      </c>
      <c r="F1174" s="115">
        <f t="shared" si="458"/>
        <v>0</v>
      </c>
      <c r="G1174" s="115">
        <f t="shared" si="458"/>
        <v>0</v>
      </c>
      <c r="H1174" s="115">
        <f t="shared" si="458"/>
        <v>0</v>
      </c>
      <c r="I1174" s="115">
        <f t="shared" si="458"/>
        <v>0</v>
      </c>
      <c r="J1174" s="115">
        <f t="shared" si="458"/>
        <v>0</v>
      </c>
      <c r="K1174" s="115">
        <f t="shared" si="458"/>
        <v>0</v>
      </c>
      <c r="L1174" s="115">
        <f t="shared" si="458"/>
        <v>0</v>
      </c>
      <c r="M1174" s="115">
        <f t="shared" si="458"/>
        <v>0</v>
      </c>
      <c r="N1174" s="115">
        <f t="shared" si="458"/>
        <v>0</v>
      </c>
      <c r="O1174" s="115">
        <f t="shared" si="458"/>
        <v>0</v>
      </c>
      <c r="P1174" s="115">
        <f t="shared" si="458"/>
        <v>0</v>
      </c>
      <c r="Q1174" s="115">
        <f t="shared" si="458"/>
        <v>0</v>
      </c>
      <c r="R1174" s="115">
        <f t="shared" si="458"/>
        <v>0</v>
      </c>
      <c r="S1174" s="115">
        <f t="shared" si="458"/>
        <v>0</v>
      </c>
      <c r="T1174" s="115">
        <f t="shared" si="458"/>
        <v>0</v>
      </c>
      <c r="U1174" s="115">
        <f t="shared" si="458"/>
        <v>0</v>
      </c>
      <c r="V1174" s="115">
        <f t="shared" si="458"/>
        <v>0</v>
      </c>
      <c r="W1174" s="115">
        <f t="shared" si="458"/>
        <v>0</v>
      </c>
      <c r="X1174" s="115">
        <f t="shared" si="458"/>
        <v>0</v>
      </c>
      <c r="Y1174" s="115">
        <f t="shared" si="458"/>
        <v>0</v>
      </c>
      <c r="Z1174" s="115">
        <f t="shared" si="458"/>
        <v>0</v>
      </c>
      <c r="AA1174" s="115">
        <f t="shared" si="458"/>
        <v>0</v>
      </c>
      <c r="AB1174" s="115">
        <f t="shared" si="458"/>
        <v>0</v>
      </c>
      <c r="AC1174" s="115">
        <f t="shared" si="458"/>
        <v>0</v>
      </c>
      <c r="AD1174" s="115">
        <f t="shared" si="458"/>
        <v>0</v>
      </c>
      <c r="AE1174" s="115">
        <f t="shared" si="458"/>
        <v>0</v>
      </c>
      <c r="AF1174" s="8"/>
    </row>
    <row r="1175" spans="1:32" hidden="1">
      <c r="A1175" s="19">
        <f t="shared" si="457"/>
        <v>3</v>
      </c>
      <c r="B1175" s="30"/>
      <c r="C1175" s="100" t="s">
        <v>191</v>
      </c>
      <c r="D1175" s="71"/>
      <c r="E1175" s="114">
        <f>F1175+Y1175</f>
        <v>0</v>
      </c>
      <c r="F1175" s="114">
        <f>SUM(G1175:X1175)</f>
        <v>0</v>
      </c>
      <c r="G1175" s="113"/>
      <c r="H1175" s="113"/>
      <c r="I1175" s="113"/>
      <c r="J1175" s="113"/>
      <c r="K1175" s="113"/>
      <c r="L1175" s="113"/>
      <c r="M1175" s="113"/>
      <c r="N1175" s="113"/>
      <c r="O1175" s="113"/>
      <c r="P1175" s="113"/>
      <c r="Q1175" s="113"/>
      <c r="R1175" s="113"/>
      <c r="S1175" s="113"/>
      <c r="T1175" s="113"/>
      <c r="U1175" s="113"/>
      <c r="V1175" s="113"/>
      <c r="W1175" s="113"/>
      <c r="X1175" s="113"/>
      <c r="Y1175" s="114">
        <f>SUM(Z1175:AE1175)</f>
        <v>0</v>
      </c>
      <c r="Z1175" s="113"/>
      <c r="AA1175" s="113"/>
      <c r="AB1175" s="113"/>
      <c r="AC1175" s="113"/>
      <c r="AD1175" s="113"/>
      <c r="AE1175" s="113"/>
      <c r="AF1175" s="8"/>
    </row>
    <row r="1176" spans="1:32" hidden="1">
      <c r="A1176" s="19">
        <f t="shared" si="457"/>
        <v>3</v>
      </c>
      <c r="B1176" s="30"/>
      <c r="C1176" s="100" t="s">
        <v>192</v>
      </c>
      <c r="D1176" s="71"/>
      <c r="E1176" s="114">
        <f>F1176+Y1176</f>
        <v>0</v>
      </c>
      <c r="F1176" s="114">
        <f>SUM(G1176:X1176)</f>
        <v>0</v>
      </c>
      <c r="G1176" s="113"/>
      <c r="H1176" s="113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X1176" s="113"/>
      <c r="Y1176" s="114">
        <f>SUM(Z1176:AE1176)</f>
        <v>0</v>
      </c>
      <c r="Z1176" s="113"/>
      <c r="AA1176" s="113"/>
      <c r="AB1176" s="113"/>
      <c r="AC1176" s="113"/>
      <c r="AD1176" s="113"/>
      <c r="AE1176" s="113"/>
      <c r="AF1176" s="8"/>
    </row>
    <row r="1177" spans="1:32" hidden="1">
      <c r="A1177" s="19">
        <f t="shared" si="457"/>
        <v>3</v>
      </c>
      <c r="B1177" s="30"/>
      <c r="C1177" s="26" t="s">
        <v>122</v>
      </c>
      <c r="D1177" s="71"/>
      <c r="E1177" s="115">
        <f t="shared" ref="E1177:AE1177" si="459">SUM(E1178:E1179)</f>
        <v>0</v>
      </c>
      <c r="F1177" s="115">
        <f t="shared" si="459"/>
        <v>0</v>
      </c>
      <c r="G1177" s="115">
        <f t="shared" si="459"/>
        <v>0</v>
      </c>
      <c r="H1177" s="115">
        <f t="shared" si="459"/>
        <v>0</v>
      </c>
      <c r="I1177" s="115">
        <f t="shared" si="459"/>
        <v>0</v>
      </c>
      <c r="J1177" s="115">
        <f t="shared" si="459"/>
        <v>0</v>
      </c>
      <c r="K1177" s="115">
        <f t="shared" si="459"/>
        <v>0</v>
      </c>
      <c r="L1177" s="115">
        <f t="shared" si="459"/>
        <v>0</v>
      </c>
      <c r="M1177" s="115">
        <f t="shared" si="459"/>
        <v>0</v>
      </c>
      <c r="N1177" s="115">
        <f t="shared" si="459"/>
        <v>0</v>
      </c>
      <c r="O1177" s="115">
        <f t="shared" si="459"/>
        <v>0</v>
      </c>
      <c r="P1177" s="115">
        <f t="shared" si="459"/>
        <v>0</v>
      </c>
      <c r="Q1177" s="115">
        <f t="shared" si="459"/>
        <v>0</v>
      </c>
      <c r="R1177" s="115">
        <f t="shared" si="459"/>
        <v>0</v>
      </c>
      <c r="S1177" s="115">
        <f t="shared" si="459"/>
        <v>0</v>
      </c>
      <c r="T1177" s="115">
        <f t="shared" si="459"/>
        <v>0</v>
      </c>
      <c r="U1177" s="115">
        <f t="shared" si="459"/>
        <v>0</v>
      </c>
      <c r="V1177" s="115">
        <f t="shared" si="459"/>
        <v>0</v>
      </c>
      <c r="W1177" s="115">
        <f t="shared" si="459"/>
        <v>0</v>
      </c>
      <c r="X1177" s="115">
        <f t="shared" si="459"/>
        <v>0</v>
      </c>
      <c r="Y1177" s="115">
        <f t="shared" si="459"/>
        <v>0</v>
      </c>
      <c r="Z1177" s="115">
        <f t="shared" si="459"/>
        <v>0</v>
      </c>
      <c r="AA1177" s="115">
        <f t="shared" si="459"/>
        <v>0</v>
      </c>
      <c r="AB1177" s="115">
        <f t="shared" si="459"/>
        <v>0</v>
      </c>
      <c r="AC1177" s="115">
        <f t="shared" si="459"/>
        <v>0</v>
      </c>
      <c r="AD1177" s="115">
        <f t="shared" si="459"/>
        <v>0</v>
      </c>
      <c r="AE1177" s="115">
        <f t="shared" si="459"/>
        <v>0</v>
      </c>
      <c r="AF1177" s="8"/>
    </row>
    <row r="1178" spans="1:32" hidden="1">
      <c r="A1178" s="19">
        <f t="shared" si="457"/>
        <v>3</v>
      </c>
      <c r="B1178" s="30"/>
      <c r="C1178" s="53" t="s">
        <v>199</v>
      </c>
      <c r="D1178" s="71"/>
      <c r="E1178" s="114">
        <f>F1178+Y1178</f>
        <v>0</v>
      </c>
      <c r="F1178" s="114">
        <f>SUM(G1178:X1178)</f>
        <v>0</v>
      </c>
      <c r="G1178" s="113"/>
      <c r="H1178" s="113"/>
      <c r="I1178" s="113"/>
      <c r="J1178" s="113"/>
      <c r="K1178" s="113"/>
      <c r="L1178" s="113"/>
      <c r="M1178" s="113"/>
      <c r="N1178" s="113"/>
      <c r="O1178" s="113"/>
      <c r="P1178" s="113"/>
      <c r="Q1178" s="113"/>
      <c r="R1178" s="113"/>
      <c r="S1178" s="113"/>
      <c r="T1178" s="113"/>
      <c r="U1178" s="113"/>
      <c r="V1178" s="113"/>
      <c r="W1178" s="113"/>
      <c r="X1178" s="113"/>
      <c r="Y1178" s="114">
        <f>SUM(Z1178:AE1178)</f>
        <v>0</v>
      </c>
      <c r="Z1178" s="113"/>
      <c r="AA1178" s="113"/>
      <c r="AB1178" s="113"/>
      <c r="AC1178" s="113"/>
      <c r="AD1178" s="113"/>
      <c r="AE1178" s="113"/>
      <c r="AF1178" s="8"/>
    </row>
    <row r="1179" spans="1:32" hidden="1">
      <c r="A1179" s="19">
        <f t="shared" si="457"/>
        <v>3</v>
      </c>
      <c r="B1179" s="30"/>
      <c r="C1179" s="53" t="s">
        <v>200</v>
      </c>
      <c r="D1179" s="71"/>
      <c r="E1179" s="114">
        <f>F1179+Y1179</f>
        <v>0</v>
      </c>
      <c r="F1179" s="114">
        <f>SUM(G1179:X1179)</f>
        <v>0</v>
      </c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X1179" s="113"/>
      <c r="Y1179" s="114">
        <f>SUM(Z1179:AE1179)</f>
        <v>0</v>
      </c>
      <c r="Z1179" s="113"/>
      <c r="AA1179" s="113"/>
      <c r="AB1179" s="113"/>
      <c r="AC1179" s="113"/>
      <c r="AD1179" s="113"/>
      <c r="AE1179" s="113"/>
      <c r="AF1179" s="8"/>
    </row>
    <row r="1180" spans="1:32" hidden="1">
      <c r="A1180" s="19">
        <f t="shared" si="457"/>
        <v>3</v>
      </c>
      <c r="B1180" s="30"/>
      <c r="C1180" s="25" t="s">
        <v>193</v>
      </c>
      <c r="D1180" s="71"/>
      <c r="E1180" s="112">
        <f t="shared" ref="E1180:AE1180" si="460">IF(E1177=0,0,E1144/E1177)</f>
        <v>0</v>
      </c>
      <c r="F1180" s="112">
        <f t="shared" si="460"/>
        <v>0</v>
      </c>
      <c r="G1180" s="112">
        <f t="shared" si="460"/>
        <v>0</v>
      </c>
      <c r="H1180" s="112">
        <f t="shared" si="460"/>
        <v>0</v>
      </c>
      <c r="I1180" s="112">
        <f t="shared" si="460"/>
        <v>0</v>
      </c>
      <c r="J1180" s="112">
        <f t="shared" si="460"/>
        <v>0</v>
      </c>
      <c r="K1180" s="112">
        <f t="shared" si="460"/>
        <v>0</v>
      </c>
      <c r="L1180" s="112">
        <f t="shared" si="460"/>
        <v>0</v>
      </c>
      <c r="M1180" s="112">
        <f t="shared" si="460"/>
        <v>0</v>
      </c>
      <c r="N1180" s="112">
        <f t="shared" si="460"/>
        <v>0</v>
      </c>
      <c r="O1180" s="112">
        <f t="shared" si="460"/>
        <v>0</v>
      </c>
      <c r="P1180" s="112">
        <f t="shared" si="460"/>
        <v>0</v>
      </c>
      <c r="Q1180" s="112">
        <f t="shared" si="460"/>
        <v>0</v>
      </c>
      <c r="R1180" s="112">
        <f t="shared" si="460"/>
        <v>0</v>
      </c>
      <c r="S1180" s="112">
        <f t="shared" si="460"/>
        <v>0</v>
      </c>
      <c r="T1180" s="112">
        <f t="shared" si="460"/>
        <v>0</v>
      </c>
      <c r="U1180" s="112">
        <f t="shared" si="460"/>
        <v>0</v>
      </c>
      <c r="V1180" s="112">
        <f t="shared" si="460"/>
        <v>0</v>
      </c>
      <c r="W1180" s="112">
        <f t="shared" si="460"/>
        <v>0</v>
      </c>
      <c r="X1180" s="112">
        <f t="shared" si="460"/>
        <v>0</v>
      </c>
      <c r="Y1180" s="112">
        <f t="shared" si="460"/>
        <v>0</v>
      </c>
      <c r="Z1180" s="112">
        <f t="shared" si="460"/>
        <v>0</v>
      </c>
      <c r="AA1180" s="112">
        <f t="shared" si="460"/>
        <v>0</v>
      </c>
      <c r="AB1180" s="112">
        <f t="shared" si="460"/>
        <v>0</v>
      </c>
      <c r="AC1180" s="112">
        <f t="shared" si="460"/>
        <v>0</v>
      </c>
      <c r="AD1180" s="112">
        <f t="shared" si="460"/>
        <v>0</v>
      </c>
      <c r="AE1180" s="112">
        <f t="shared" si="460"/>
        <v>0</v>
      </c>
      <c r="AF1180" s="8"/>
    </row>
    <row r="1181" spans="1:32" hidden="1">
      <c r="A1181" s="91">
        <f>A1182</f>
        <v>3</v>
      </c>
      <c r="B1181" s="92"/>
      <c r="C1181" s="36"/>
      <c r="D1181" s="54"/>
      <c r="E1181" s="122"/>
      <c r="F1181" s="122"/>
      <c r="G1181" s="122"/>
      <c r="H1181" s="122"/>
      <c r="I1181" s="122"/>
      <c r="J1181" s="122"/>
      <c r="K1181" s="122"/>
      <c r="L1181" s="122"/>
      <c r="M1181" s="122"/>
      <c r="N1181" s="122"/>
      <c r="O1181" s="122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  <c r="AA1181" s="122"/>
      <c r="AB1181" s="122"/>
      <c r="AC1181" s="122"/>
      <c r="AD1181" s="122"/>
      <c r="AE1181" s="122"/>
      <c r="AF1181" s="8"/>
    </row>
    <row r="1182" spans="1:32" hidden="1">
      <c r="A1182" s="179">
        <f>MIN(A1183:A1222)</f>
        <v>3</v>
      </c>
      <c r="B1182" s="92"/>
      <c r="C1182" s="94" t="s">
        <v>169</v>
      </c>
      <c r="D1182" s="54"/>
      <c r="E1182" s="122"/>
      <c r="F1182" s="122"/>
      <c r="G1182" s="122"/>
      <c r="H1182" s="122"/>
      <c r="I1182" s="122"/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  <c r="AA1182" s="122"/>
      <c r="AB1182" s="122"/>
      <c r="AC1182" s="122"/>
      <c r="AD1182" s="122"/>
      <c r="AE1182" s="122"/>
      <c r="AF1182" s="8"/>
    </row>
    <row r="1183" spans="1:32" hidden="1">
      <c r="A1183" s="19">
        <f t="shared" ref="A1183:A1213" si="461">IF(MAX(E1183:AF1183)=0,IF(MIN(E1183:AF1183)=0,3,2),2)</f>
        <v>3</v>
      </c>
      <c r="B1183" s="28"/>
      <c r="C1183" s="81" t="s">
        <v>112</v>
      </c>
      <c r="D1183" s="82"/>
      <c r="E1183" s="112">
        <f t="shared" ref="E1183:AE1183" si="462">SUBTOTAL(9,E1184:E1213)</f>
        <v>0</v>
      </c>
      <c r="F1183" s="112">
        <f t="shared" si="462"/>
        <v>0</v>
      </c>
      <c r="G1183" s="112">
        <f t="shared" si="462"/>
        <v>0</v>
      </c>
      <c r="H1183" s="112">
        <f t="shared" si="462"/>
        <v>0</v>
      </c>
      <c r="I1183" s="112">
        <f t="shared" si="462"/>
        <v>0</v>
      </c>
      <c r="J1183" s="112">
        <f t="shared" si="462"/>
        <v>0</v>
      </c>
      <c r="K1183" s="112">
        <f t="shared" si="462"/>
        <v>0</v>
      </c>
      <c r="L1183" s="112">
        <f t="shared" si="462"/>
        <v>0</v>
      </c>
      <c r="M1183" s="112">
        <f t="shared" si="462"/>
        <v>0</v>
      </c>
      <c r="N1183" s="112">
        <f t="shared" si="462"/>
        <v>0</v>
      </c>
      <c r="O1183" s="112">
        <f t="shared" si="462"/>
        <v>0</v>
      </c>
      <c r="P1183" s="112">
        <f t="shared" si="462"/>
        <v>0</v>
      </c>
      <c r="Q1183" s="112">
        <f t="shared" si="462"/>
        <v>0</v>
      </c>
      <c r="R1183" s="112">
        <f t="shared" si="462"/>
        <v>0</v>
      </c>
      <c r="S1183" s="112">
        <f t="shared" si="462"/>
        <v>0</v>
      </c>
      <c r="T1183" s="112">
        <f t="shared" si="462"/>
        <v>0</v>
      </c>
      <c r="U1183" s="112">
        <f t="shared" si="462"/>
        <v>0</v>
      </c>
      <c r="V1183" s="112">
        <f t="shared" si="462"/>
        <v>0</v>
      </c>
      <c r="W1183" s="112">
        <f t="shared" si="462"/>
        <v>0</v>
      </c>
      <c r="X1183" s="112">
        <f t="shared" si="462"/>
        <v>0</v>
      </c>
      <c r="Y1183" s="112">
        <f t="shared" si="462"/>
        <v>0</v>
      </c>
      <c r="Z1183" s="112">
        <f t="shared" si="462"/>
        <v>0</v>
      </c>
      <c r="AA1183" s="112">
        <f t="shared" si="462"/>
        <v>0</v>
      </c>
      <c r="AB1183" s="112">
        <f t="shared" si="462"/>
        <v>0</v>
      </c>
      <c r="AC1183" s="112">
        <f t="shared" si="462"/>
        <v>0</v>
      </c>
      <c r="AD1183" s="112">
        <f t="shared" si="462"/>
        <v>0</v>
      </c>
      <c r="AE1183" s="112">
        <f t="shared" si="462"/>
        <v>0</v>
      </c>
      <c r="AF1183" s="8"/>
    </row>
    <row r="1184" spans="1:32" hidden="1">
      <c r="A1184" s="19">
        <f t="shared" si="461"/>
        <v>3</v>
      </c>
      <c r="B1184" s="28" t="s">
        <v>172</v>
      </c>
      <c r="C1184" s="76" t="s">
        <v>113</v>
      </c>
      <c r="D1184" s="82"/>
      <c r="E1184" s="112">
        <f t="shared" ref="E1184:AE1184" si="463">SUBTOTAL(9,E1185:E1204)</f>
        <v>0</v>
      </c>
      <c r="F1184" s="112">
        <f t="shared" si="463"/>
        <v>0</v>
      </c>
      <c r="G1184" s="112">
        <f t="shared" si="463"/>
        <v>0</v>
      </c>
      <c r="H1184" s="112">
        <f t="shared" si="463"/>
        <v>0</v>
      </c>
      <c r="I1184" s="112">
        <f t="shared" si="463"/>
        <v>0</v>
      </c>
      <c r="J1184" s="112">
        <f t="shared" si="463"/>
        <v>0</v>
      </c>
      <c r="K1184" s="112">
        <f t="shared" si="463"/>
        <v>0</v>
      </c>
      <c r="L1184" s="112">
        <f t="shared" si="463"/>
        <v>0</v>
      </c>
      <c r="M1184" s="112">
        <f t="shared" si="463"/>
        <v>0</v>
      </c>
      <c r="N1184" s="112">
        <f t="shared" si="463"/>
        <v>0</v>
      </c>
      <c r="O1184" s="112">
        <f t="shared" si="463"/>
        <v>0</v>
      </c>
      <c r="P1184" s="112">
        <f t="shared" si="463"/>
        <v>0</v>
      </c>
      <c r="Q1184" s="112">
        <f t="shared" si="463"/>
        <v>0</v>
      </c>
      <c r="R1184" s="112">
        <f t="shared" si="463"/>
        <v>0</v>
      </c>
      <c r="S1184" s="112">
        <f t="shared" si="463"/>
        <v>0</v>
      </c>
      <c r="T1184" s="112">
        <f t="shared" si="463"/>
        <v>0</v>
      </c>
      <c r="U1184" s="112">
        <f t="shared" si="463"/>
        <v>0</v>
      </c>
      <c r="V1184" s="112">
        <f t="shared" si="463"/>
        <v>0</v>
      </c>
      <c r="W1184" s="112">
        <f t="shared" si="463"/>
        <v>0</v>
      </c>
      <c r="X1184" s="112">
        <f t="shared" si="463"/>
        <v>0</v>
      </c>
      <c r="Y1184" s="112">
        <f t="shared" si="463"/>
        <v>0</v>
      </c>
      <c r="Z1184" s="112">
        <f t="shared" si="463"/>
        <v>0</v>
      </c>
      <c r="AA1184" s="112">
        <f t="shared" si="463"/>
        <v>0</v>
      </c>
      <c r="AB1184" s="112">
        <f t="shared" si="463"/>
        <v>0</v>
      </c>
      <c r="AC1184" s="112">
        <f t="shared" si="463"/>
        <v>0</v>
      </c>
      <c r="AD1184" s="112">
        <f t="shared" si="463"/>
        <v>0</v>
      </c>
      <c r="AE1184" s="112">
        <f t="shared" si="463"/>
        <v>0</v>
      </c>
      <c r="AF1184" s="8"/>
    </row>
    <row r="1185" spans="1:32" hidden="1">
      <c r="A1185" s="19">
        <f t="shared" si="461"/>
        <v>3</v>
      </c>
      <c r="B1185" s="29"/>
      <c r="C1185" s="75" t="s">
        <v>438</v>
      </c>
      <c r="D1185" s="82"/>
      <c r="E1185" s="112">
        <f t="shared" ref="E1185:AE1185" si="464">SUBTOTAL(9,E1186:E1195)</f>
        <v>0</v>
      </c>
      <c r="F1185" s="112">
        <f t="shared" si="464"/>
        <v>0</v>
      </c>
      <c r="G1185" s="112">
        <f t="shared" si="464"/>
        <v>0</v>
      </c>
      <c r="H1185" s="112">
        <f t="shared" si="464"/>
        <v>0</v>
      </c>
      <c r="I1185" s="112">
        <f t="shared" si="464"/>
        <v>0</v>
      </c>
      <c r="J1185" s="112">
        <f t="shared" si="464"/>
        <v>0</v>
      </c>
      <c r="K1185" s="112">
        <f t="shared" si="464"/>
        <v>0</v>
      </c>
      <c r="L1185" s="112">
        <f t="shared" si="464"/>
        <v>0</v>
      </c>
      <c r="M1185" s="112">
        <f t="shared" si="464"/>
        <v>0</v>
      </c>
      <c r="N1185" s="112">
        <f t="shared" si="464"/>
        <v>0</v>
      </c>
      <c r="O1185" s="112">
        <f t="shared" si="464"/>
        <v>0</v>
      </c>
      <c r="P1185" s="112">
        <f t="shared" si="464"/>
        <v>0</v>
      </c>
      <c r="Q1185" s="112">
        <f t="shared" si="464"/>
        <v>0</v>
      </c>
      <c r="R1185" s="112">
        <f t="shared" si="464"/>
        <v>0</v>
      </c>
      <c r="S1185" s="112">
        <f t="shared" si="464"/>
        <v>0</v>
      </c>
      <c r="T1185" s="112">
        <f t="shared" si="464"/>
        <v>0</v>
      </c>
      <c r="U1185" s="112">
        <f t="shared" si="464"/>
        <v>0</v>
      </c>
      <c r="V1185" s="112">
        <f t="shared" si="464"/>
        <v>0</v>
      </c>
      <c r="W1185" s="112">
        <f t="shared" si="464"/>
        <v>0</v>
      </c>
      <c r="X1185" s="112">
        <f t="shared" si="464"/>
        <v>0</v>
      </c>
      <c r="Y1185" s="112">
        <f t="shared" si="464"/>
        <v>0</v>
      </c>
      <c r="Z1185" s="112">
        <f t="shared" si="464"/>
        <v>0</v>
      </c>
      <c r="AA1185" s="112">
        <f t="shared" si="464"/>
        <v>0</v>
      </c>
      <c r="AB1185" s="112">
        <f t="shared" si="464"/>
        <v>0</v>
      </c>
      <c r="AC1185" s="112">
        <f t="shared" si="464"/>
        <v>0</v>
      </c>
      <c r="AD1185" s="112">
        <f t="shared" si="464"/>
        <v>0</v>
      </c>
      <c r="AE1185" s="112">
        <f t="shared" si="464"/>
        <v>0</v>
      </c>
      <c r="AF1185" s="8"/>
    </row>
    <row r="1186" spans="1:32" ht="25.5" hidden="1">
      <c r="A1186" s="19">
        <f t="shared" si="461"/>
        <v>3</v>
      </c>
      <c r="B1186" s="68"/>
      <c r="C1186" s="80" t="s">
        <v>142</v>
      </c>
      <c r="D1186" s="59" t="s">
        <v>3</v>
      </c>
      <c r="E1186" s="112">
        <f t="shared" ref="E1186:AE1186" si="465">SUBTOTAL(9,E1187:E1188)</f>
        <v>0</v>
      </c>
      <c r="F1186" s="112">
        <f t="shared" si="465"/>
        <v>0</v>
      </c>
      <c r="G1186" s="112">
        <f t="shared" si="465"/>
        <v>0</v>
      </c>
      <c r="H1186" s="112">
        <f t="shared" si="465"/>
        <v>0</v>
      </c>
      <c r="I1186" s="112">
        <f t="shared" si="465"/>
        <v>0</v>
      </c>
      <c r="J1186" s="112">
        <f t="shared" si="465"/>
        <v>0</v>
      </c>
      <c r="K1186" s="112">
        <f t="shared" si="465"/>
        <v>0</v>
      </c>
      <c r="L1186" s="112">
        <f t="shared" si="465"/>
        <v>0</v>
      </c>
      <c r="M1186" s="112">
        <f t="shared" si="465"/>
        <v>0</v>
      </c>
      <c r="N1186" s="112">
        <f t="shared" si="465"/>
        <v>0</v>
      </c>
      <c r="O1186" s="112">
        <f t="shared" si="465"/>
        <v>0</v>
      </c>
      <c r="P1186" s="112">
        <f t="shared" si="465"/>
        <v>0</v>
      </c>
      <c r="Q1186" s="112">
        <f t="shared" si="465"/>
        <v>0</v>
      </c>
      <c r="R1186" s="112">
        <f t="shared" si="465"/>
        <v>0</v>
      </c>
      <c r="S1186" s="112">
        <f t="shared" si="465"/>
        <v>0</v>
      </c>
      <c r="T1186" s="112">
        <f t="shared" si="465"/>
        <v>0</v>
      </c>
      <c r="U1186" s="112">
        <f t="shared" si="465"/>
        <v>0</v>
      </c>
      <c r="V1186" s="112">
        <f t="shared" si="465"/>
        <v>0</v>
      </c>
      <c r="W1186" s="112">
        <f t="shared" si="465"/>
        <v>0</v>
      </c>
      <c r="X1186" s="112">
        <f t="shared" si="465"/>
        <v>0</v>
      </c>
      <c r="Y1186" s="112">
        <f t="shared" si="465"/>
        <v>0</v>
      </c>
      <c r="Z1186" s="112">
        <f t="shared" si="465"/>
        <v>0</v>
      </c>
      <c r="AA1186" s="112">
        <f t="shared" si="465"/>
        <v>0</v>
      </c>
      <c r="AB1186" s="112">
        <f t="shared" si="465"/>
        <v>0</v>
      </c>
      <c r="AC1186" s="112">
        <f t="shared" si="465"/>
        <v>0</v>
      </c>
      <c r="AD1186" s="112">
        <f t="shared" si="465"/>
        <v>0</v>
      </c>
      <c r="AE1186" s="112">
        <f t="shared" si="465"/>
        <v>0</v>
      </c>
      <c r="AF1186" s="8"/>
    </row>
    <row r="1187" spans="1:32" ht="25.5" hidden="1">
      <c r="A1187" s="19">
        <f t="shared" si="461"/>
        <v>3</v>
      </c>
      <c r="B1187" s="68"/>
      <c r="C1187" s="140" t="s">
        <v>273</v>
      </c>
      <c r="D1187" s="59" t="s">
        <v>274</v>
      </c>
      <c r="E1187" s="114">
        <f>F1187+Y1187</f>
        <v>0</v>
      </c>
      <c r="F1187" s="114">
        <f>SUM(G1187:X1187)</f>
        <v>0</v>
      </c>
      <c r="G1187" s="113"/>
      <c r="H1187" s="113"/>
      <c r="I1187" s="113"/>
      <c r="J1187" s="113"/>
      <c r="K1187" s="113"/>
      <c r="L1187" s="113"/>
      <c r="M1187" s="113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X1187" s="113"/>
      <c r="Y1187" s="114">
        <f>SUM(Z1187:AE1187)</f>
        <v>0</v>
      </c>
      <c r="Z1187" s="113"/>
      <c r="AA1187" s="113"/>
      <c r="AB1187" s="113"/>
      <c r="AC1187" s="113"/>
      <c r="AD1187" s="113"/>
      <c r="AE1187" s="113"/>
      <c r="AF1187" s="8"/>
    </row>
    <row r="1188" spans="1:32" ht="25.5" hidden="1">
      <c r="A1188" s="19">
        <f t="shared" si="461"/>
        <v>3</v>
      </c>
      <c r="B1188" s="68"/>
      <c r="C1188" s="140" t="s">
        <v>275</v>
      </c>
      <c r="D1188" s="59" t="s">
        <v>276</v>
      </c>
      <c r="E1188" s="114">
        <f>F1188+Y1188</f>
        <v>0</v>
      </c>
      <c r="F1188" s="114">
        <f>SUM(G1188:X1188)</f>
        <v>0</v>
      </c>
      <c r="G1188" s="113"/>
      <c r="H1188" s="113"/>
      <c r="I1188" s="113"/>
      <c r="J1188" s="113"/>
      <c r="K1188" s="113"/>
      <c r="L1188" s="113"/>
      <c r="M1188" s="113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X1188" s="113"/>
      <c r="Y1188" s="114">
        <f>SUM(Z1188:AE1188)</f>
        <v>0</v>
      </c>
      <c r="Z1188" s="113"/>
      <c r="AA1188" s="113"/>
      <c r="AB1188" s="113"/>
      <c r="AC1188" s="113"/>
      <c r="AD1188" s="113"/>
      <c r="AE1188" s="113"/>
      <c r="AF1188" s="8"/>
    </row>
    <row r="1189" spans="1:32" hidden="1">
      <c r="A1189" s="19">
        <f t="shared" si="461"/>
        <v>3</v>
      </c>
      <c r="B1189" s="69"/>
      <c r="C1189" s="141" t="s">
        <v>141</v>
      </c>
      <c r="D1189" s="60" t="s">
        <v>4</v>
      </c>
      <c r="E1189" s="114">
        <f>F1189+Y1189</f>
        <v>0</v>
      </c>
      <c r="F1189" s="114">
        <f>SUM(G1189:X1189)</f>
        <v>0</v>
      </c>
      <c r="G1189" s="113"/>
      <c r="H1189" s="113"/>
      <c r="I1189" s="113"/>
      <c r="J1189" s="113"/>
      <c r="K1189" s="113"/>
      <c r="L1189" s="113"/>
      <c r="M1189" s="113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X1189" s="113"/>
      <c r="Y1189" s="114">
        <f>SUM(Z1189:AE1189)</f>
        <v>0</v>
      </c>
      <c r="Z1189" s="113"/>
      <c r="AA1189" s="113"/>
      <c r="AB1189" s="113"/>
      <c r="AC1189" s="113"/>
      <c r="AD1189" s="113"/>
      <c r="AE1189" s="113"/>
      <c r="AF1189" s="8"/>
    </row>
    <row r="1190" spans="1:32" hidden="1">
      <c r="A1190" s="19">
        <f t="shared" si="461"/>
        <v>3</v>
      </c>
      <c r="B1190" s="69"/>
      <c r="C1190" s="80" t="s">
        <v>326</v>
      </c>
      <c r="D1190" s="83" t="s">
        <v>316</v>
      </c>
      <c r="E1190" s="112">
        <f t="shared" ref="E1190:AE1190" si="466">SUBTOTAL(9,E1191:E1194)</f>
        <v>0</v>
      </c>
      <c r="F1190" s="112">
        <f t="shared" si="466"/>
        <v>0</v>
      </c>
      <c r="G1190" s="112">
        <f t="shared" si="466"/>
        <v>0</v>
      </c>
      <c r="H1190" s="112">
        <f t="shared" si="466"/>
        <v>0</v>
      </c>
      <c r="I1190" s="112">
        <f t="shared" si="466"/>
        <v>0</v>
      </c>
      <c r="J1190" s="112">
        <f t="shared" si="466"/>
        <v>0</v>
      </c>
      <c r="K1190" s="112">
        <f t="shared" si="466"/>
        <v>0</v>
      </c>
      <c r="L1190" s="112">
        <f t="shared" si="466"/>
        <v>0</v>
      </c>
      <c r="M1190" s="112">
        <f t="shared" si="466"/>
        <v>0</v>
      </c>
      <c r="N1190" s="112">
        <f t="shared" si="466"/>
        <v>0</v>
      </c>
      <c r="O1190" s="112">
        <f t="shared" si="466"/>
        <v>0</v>
      </c>
      <c r="P1190" s="112">
        <f t="shared" si="466"/>
        <v>0</v>
      </c>
      <c r="Q1190" s="112">
        <f t="shared" si="466"/>
        <v>0</v>
      </c>
      <c r="R1190" s="112">
        <f t="shared" si="466"/>
        <v>0</v>
      </c>
      <c r="S1190" s="112">
        <f t="shared" si="466"/>
        <v>0</v>
      </c>
      <c r="T1190" s="112">
        <f t="shared" si="466"/>
        <v>0</v>
      </c>
      <c r="U1190" s="112">
        <f t="shared" si="466"/>
        <v>0</v>
      </c>
      <c r="V1190" s="112">
        <f t="shared" si="466"/>
        <v>0</v>
      </c>
      <c r="W1190" s="112">
        <f t="shared" si="466"/>
        <v>0</v>
      </c>
      <c r="X1190" s="112">
        <f t="shared" si="466"/>
        <v>0</v>
      </c>
      <c r="Y1190" s="112">
        <f t="shared" si="466"/>
        <v>0</v>
      </c>
      <c r="Z1190" s="112">
        <f t="shared" si="466"/>
        <v>0</v>
      </c>
      <c r="AA1190" s="112">
        <f t="shared" si="466"/>
        <v>0</v>
      </c>
      <c r="AB1190" s="112">
        <f t="shared" si="466"/>
        <v>0</v>
      </c>
      <c r="AC1190" s="112">
        <f t="shared" si="466"/>
        <v>0</v>
      </c>
      <c r="AD1190" s="112">
        <f t="shared" si="466"/>
        <v>0</v>
      </c>
      <c r="AE1190" s="112">
        <f t="shared" si="466"/>
        <v>0</v>
      </c>
      <c r="AF1190" s="8"/>
    </row>
    <row r="1191" spans="1:32" ht="25.5" hidden="1">
      <c r="A1191" s="19">
        <f t="shared" si="461"/>
        <v>3</v>
      </c>
      <c r="B1191" s="69"/>
      <c r="C1191" s="142" t="s">
        <v>140</v>
      </c>
      <c r="D1191" s="83" t="s">
        <v>131</v>
      </c>
      <c r="E1191" s="114">
        <f t="shared" ref="E1191:E1204" si="467">F1191+Y1191</f>
        <v>0</v>
      </c>
      <c r="F1191" s="114">
        <f t="shared" ref="F1191:F1204" si="468">SUM(G1191:X1191)</f>
        <v>0</v>
      </c>
      <c r="G1191" s="113"/>
      <c r="H1191" s="113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4">
        <f t="shared" ref="Y1191:Y1204" si="469">SUM(Z1191:AE1191)</f>
        <v>0</v>
      </c>
      <c r="Z1191" s="113"/>
      <c r="AA1191" s="113"/>
      <c r="AB1191" s="113"/>
      <c r="AC1191" s="113"/>
      <c r="AD1191" s="113"/>
      <c r="AE1191" s="113"/>
      <c r="AF1191" s="8"/>
    </row>
    <row r="1192" spans="1:32" hidden="1">
      <c r="A1192" s="19">
        <f t="shared" si="461"/>
        <v>3</v>
      </c>
      <c r="B1192" s="69"/>
      <c r="C1192" s="140" t="s">
        <v>137</v>
      </c>
      <c r="D1192" s="83" t="s">
        <v>133</v>
      </c>
      <c r="E1192" s="114">
        <f t="shared" si="467"/>
        <v>0</v>
      </c>
      <c r="F1192" s="114">
        <f t="shared" si="468"/>
        <v>0</v>
      </c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X1192" s="113"/>
      <c r="Y1192" s="114">
        <f t="shared" si="469"/>
        <v>0</v>
      </c>
      <c r="Z1192" s="113"/>
      <c r="AA1192" s="113"/>
      <c r="AB1192" s="113"/>
      <c r="AC1192" s="113"/>
      <c r="AD1192" s="113"/>
      <c r="AE1192" s="113"/>
      <c r="AF1192" s="8"/>
    </row>
    <row r="1193" spans="1:32" hidden="1">
      <c r="A1193" s="19">
        <f t="shared" si="461"/>
        <v>3</v>
      </c>
      <c r="B1193" s="69"/>
      <c r="C1193" s="140" t="s">
        <v>449</v>
      </c>
      <c r="D1193" s="83" t="s">
        <v>134</v>
      </c>
      <c r="E1193" s="114">
        <f t="shared" si="467"/>
        <v>0</v>
      </c>
      <c r="F1193" s="114">
        <f t="shared" si="468"/>
        <v>0</v>
      </c>
      <c r="G1193" s="113"/>
      <c r="H1193" s="113"/>
      <c r="I1193" s="113"/>
      <c r="J1193" s="113"/>
      <c r="K1193" s="113"/>
      <c r="L1193" s="113"/>
      <c r="M1193" s="113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X1193" s="113"/>
      <c r="Y1193" s="114">
        <f t="shared" si="469"/>
        <v>0</v>
      </c>
      <c r="Z1193" s="113"/>
      <c r="AA1193" s="113"/>
      <c r="AB1193" s="113"/>
      <c r="AC1193" s="113"/>
      <c r="AD1193" s="113"/>
      <c r="AE1193" s="113"/>
      <c r="AF1193" s="8"/>
    </row>
    <row r="1194" spans="1:32" ht="25.5" hidden="1">
      <c r="A1194" s="19">
        <f t="shared" si="461"/>
        <v>3</v>
      </c>
      <c r="B1194" s="69"/>
      <c r="C1194" s="140" t="s">
        <v>138</v>
      </c>
      <c r="D1194" s="83" t="s">
        <v>135</v>
      </c>
      <c r="E1194" s="114">
        <f t="shared" si="467"/>
        <v>0</v>
      </c>
      <c r="F1194" s="114">
        <f t="shared" si="468"/>
        <v>0</v>
      </c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X1194" s="113"/>
      <c r="Y1194" s="114">
        <f t="shared" si="469"/>
        <v>0</v>
      </c>
      <c r="Z1194" s="113"/>
      <c r="AA1194" s="113"/>
      <c r="AB1194" s="113"/>
      <c r="AC1194" s="113"/>
      <c r="AD1194" s="113"/>
      <c r="AE1194" s="113"/>
      <c r="AF1194" s="8"/>
    </row>
    <row r="1195" spans="1:32" hidden="1">
      <c r="A1195" s="19">
        <f t="shared" si="461"/>
        <v>3</v>
      </c>
      <c r="B1195" s="69"/>
      <c r="C1195" s="79" t="s">
        <v>139</v>
      </c>
      <c r="D1195" s="83" t="s">
        <v>6</v>
      </c>
      <c r="E1195" s="114">
        <f t="shared" si="467"/>
        <v>0</v>
      </c>
      <c r="F1195" s="114">
        <f t="shared" si="468"/>
        <v>0</v>
      </c>
      <c r="G1195" s="113"/>
      <c r="H1195" s="113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X1195" s="113"/>
      <c r="Y1195" s="114">
        <f t="shared" si="469"/>
        <v>0</v>
      </c>
      <c r="Z1195" s="113"/>
      <c r="AA1195" s="113"/>
      <c r="AB1195" s="113"/>
      <c r="AC1195" s="113"/>
      <c r="AD1195" s="113"/>
      <c r="AE1195" s="113"/>
      <c r="AF1195" s="8"/>
    </row>
    <row r="1196" spans="1:32" hidden="1">
      <c r="A1196" s="19">
        <f t="shared" si="461"/>
        <v>3</v>
      </c>
      <c r="B1196" s="69"/>
      <c r="C1196" s="86" t="s">
        <v>96</v>
      </c>
      <c r="D1196" s="60" t="s">
        <v>7</v>
      </c>
      <c r="E1196" s="114">
        <f t="shared" si="467"/>
        <v>0</v>
      </c>
      <c r="F1196" s="114">
        <f t="shared" si="468"/>
        <v>0</v>
      </c>
      <c r="G1196" s="113"/>
      <c r="H1196" s="113"/>
      <c r="I1196" s="113"/>
      <c r="J1196" s="113"/>
      <c r="K1196" s="113"/>
      <c r="L1196" s="113"/>
      <c r="M1196" s="113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X1196" s="113"/>
      <c r="Y1196" s="114">
        <f t="shared" si="469"/>
        <v>0</v>
      </c>
      <c r="Z1196" s="113"/>
      <c r="AA1196" s="113"/>
      <c r="AB1196" s="113"/>
      <c r="AC1196" s="113"/>
      <c r="AD1196" s="113"/>
      <c r="AE1196" s="113"/>
      <c r="AF1196" s="8"/>
    </row>
    <row r="1197" spans="1:32" hidden="1">
      <c r="A1197" s="19">
        <f t="shared" si="461"/>
        <v>3</v>
      </c>
      <c r="B1197" s="69"/>
      <c r="C1197" s="86" t="s">
        <v>327</v>
      </c>
      <c r="D1197" s="60" t="s">
        <v>12</v>
      </c>
      <c r="E1197" s="114">
        <f t="shared" si="467"/>
        <v>0</v>
      </c>
      <c r="F1197" s="114">
        <f t="shared" si="468"/>
        <v>0</v>
      </c>
      <c r="G1197" s="113"/>
      <c r="H1197" s="113"/>
      <c r="I1197" s="113"/>
      <c r="J1197" s="113"/>
      <c r="K1197" s="113"/>
      <c r="L1197" s="113"/>
      <c r="M1197" s="113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X1197" s="113"/>
      <c r="Y1197" s="114">
        <f t="shared" si="469"/>
        <v>0</v>
      </c>
      <c r="Z1197" s="113"/>
      <c r="AA1197" s="113"/>
      <c r="AB1197" s="113"/>
      <c r="AC1197" s="113"/>
      <c r="AD1197" s="113"/>
      <c r="AE1197" s="113"/>
      <c r="AF1197" s="8"/>
    </row>
    <row r="1198" spans="1:32" hidden="1">
      <c r="A1198" s="19">
        <f t="shared" si="461"/>
        <v>3</v>
      </c>
      <c r="B1198" s="70"/>
      <c r="C1198" s="74" t="s">
        <v>116</v>
      </c>
      <c r="D1198" s="72" t="s">
        <v>22</v>
      </c>
      <c r="E1198" s="114">
        <f t="shared" si="467"/>
        <v>0</v>
      </c>
      <c r="F1198" s="114">
        <f t="shared" si="468"/>
        <v>0</v>
      </c>
      <c r="G1198" s="113"/>
      <c r="H1198" s="113"/>
      <c r="I1198" s="113"/>
      <c r="J1198" s="113"/>
      <c r="K1198" s="113"/>
      <c r="L1198" s="113"/>
      <c r="M1198" s="113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X1198" s="113"/>
      <c r="Y1198" s="114">
        <f t="shared" si="469"/>
        <v>0</v>
      </c>
      <c r="Z1198" s="113"/>
      <c r="AA1198" s="113"/>
      <c r="AB1198" s="113"/>
      <c r="AC1198" s="113"/>
      <c r="AD1198" s="113"/>
      <c r="AE1198" s="113"/>
      <c r="AF1198" s="8"/>
    </row>
    <row r="1199" spans="1:32" s="8" customFormat="1" hidden="1">
      <c r="A1199" s="19">
        <f t="shared" si="461"/>
        <v>3</v>
      </c>
      <c r="B1199" s="70"/>
      <c r="C1199" s="74" t="s">
        <v>98</v>
      </c>
      <c r="D1199" s="71" t="s">
        <v>24</v>
      </c>
      <c r="E1199" s="114">
        <f>F1199+Y1199</f>
        <v>0</v>
      </c>
      <c r="F1199" s="114">
        <f>SUM(G1199:X1199)</f>
        <v>0</v>
      </c>
      <c r="G1199" s="113"/>
      <c r="H1199" s="113"/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X1199" s="113"/>
      <c r="Y1199" s="114">
        <f>SUM(Z1199:AE1199)</f>
        <v>0</v>
      </c>
      <c r="Z1199" s="113"/>
      <c r="AA1199" s="113"/>
      <c r="AB1199" s="113"/>
      <c r="AC1199" s="113"/>
      <c r="AD1199" s="113"/>
      <c r="AE1199" s="113"/>
    </row>
    <row r="1200" spans="1:32" hidden="1">
      <c r="A1200" s="19">
        <f t="shared" si="461"/>
        <v>3</v>
      </c>
      <c r="B1200" s="29"/>
      <c r="C1200" s="75" t="s">
        <v>450</v>
      </c>
      <c r="D1200" s="82"/>
      <c r="E1200" s="112">
        <f t="shared" ref="E1200:AE1200" si="470">SUBTOTAL(9,E1201:E1203)</f>
        <v>0</v>
      </c>
      <c r="F1200" s="112">
        <f t="shared" si="470"/>
        <v>0</v>
      </c>
      <c r="G1200" s="112">
        <f t="shared" si="470"/>
        <v>0</v>
      </c>
      <c r="H1200" s="112">
        <f t="shared" si="470"/>
        <v>0</v>
      </c>
      <c r="I1200" s="112">
        <f t="shared" si="470"/>
        <v>0</v>
      </c>
      <c r="J1200" s="112">
        <f t="shared" si="470"/>
        <v>0</v>
      </c>
      <c r="K1200" s="112">
        <f t="shared" si="470"/>
        <v>0</v>
      </c>
      <c r="L1200" s="112">
        <f t="shared" si="470"/>
        <v>0</v>
      </c>
      <c r="M1200" s="112">
        <f t="shared" si="470"/>
        <v>0</v>
      </c>
      <c r="N1200" s="112">
        <f t="shared" si="470"/>
        <v>0</v>
      </c>
      <c r="O1200" s="112">
        <f t="shared" si="470"/>
        <v>0</v>
      </c>
      <c r="P1200" s="112">
        <f t="shared" si="470"/>
        <v>0</v>
      </c>
      <c r="Q1200" s="112">
        <f t="shared" si="470"/>
        <v>0</v>
      </c>
      <c r="R1200" s="112">
        <f t="shared" si="470"/>
        <v>0</v>
      </c>
      <c r="S1200" s="112">
        <f t="shared" si="470"/>
        <v>0</v>
      </c>
      <c r="T1200" s="112">
        <f t="shared" si="470"/>
        <v>0</v>
      </c>
      <c r="U1200" s="112">
        <f t="shared" si="470"/>
        <v>0</v>
      </c>
      <c r="V1200" s="112">
        <f t="shared" si="470"/>
        <v>0</v>
      </c>
      <c r="W1200" s="112">
        <f t="shared" si="470"/>
        <v>0</v>
      </c>
      <c r="X1200" s="112">
        <f t="shared" si="470"/>
        <v>0</v>
      </c>
      <c r="Y1200" s="112">
        <f t="shared" si="470"/>
        <v>0</v>
      </c>
      <c r="Z1200" s="112">
        <f t="shared" si="470"/>
        <v>0</v>
      </c>
      <c r="AA1200" s="112">
        <f t="shared" si="470"/>
        <v>0</v>
      </c>
      <c r="AB1200" s="112">
        <f t="shared" si="470"/>
        <v>0</v>
      </c>
      <c r="AC1200" s="112">
        <f t="shared" si="470"/>
        <v>0</v>
      </c>
      <c r="AD1200" s="112">
        <f t="shared" si="470"/>
        <v>0</v>
      </c>
      <c r="AE1200" s="112">
        <f t="shared" si="470"/>
        <v>0</v>
      </c>
      <c r="AF1200" s="8"/>
    </row>
    <row r="1201" spans="1:32" hidden="1">
      <c r="A1201" s="19">
        <f t="shared" si="461"/>
        <v>3</v>
      </c>
      <c r="B1201" s="70"/>
      <c r="C1201" s="101" t="s">
        <v>451</v>
      </c>
      <c r="D1201" s="71" t="s">
        <v>118</v>
      </c>
      <c r="E1201" s="114">
        <f t="shared" si="467"/>
        <v>0</v>
      </c>
      <c r="F1201" s="114">
        <f t="shared" si="468"/>
        <v>0</v>
      </c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X1201" s="113"/>
      <c r="Y1201" s="114">
        <f t="shared" si="469"/>
        <v>0</v>
      </c>
      <c r="Z1201" s="113"/>
      <c r="AA1201" s="113"/>
      <c r="AB1201" s="113"/>
      <c r="AC1201" s="113"/>
      <c r="AD1201" s="113"/>
      <c r="AE1201" s="113"/>
      <c r="AF1201" s="8"/>
    </row>
    <row r="1202" spans="1:32" s="8" customFormat="1" hidden="1">
      <c r="A1202" s="19">
        <f t="shared" si="461"/>
        <v>3</v>
      </c>
      <c r="B1202" s="70"/>
      <c r="C1202" s="183" t="s">
        <v>477</v>
      </c>
      <c r="D1202" s="184" t="s">
        <v>478</v>
      </c>
      <c r="E1202" s="114">
        <f>F1202+Y1202</f>
        <v>0</v>
      </c>
      <c r="F1202" s="114">
        <f>SUM(G1202:X1202)</f>
        <v>0</v>
      </c>
      <c r="G1202" s="113"/>
      <c r="H1202" s="113"/>
      <c r="I1202" s="113"/>
      <c r="J1202" s="113"/>
      <c r="K1202" s="113"/>
      <c r="L1202" s="113"/>
      <c r="M1202" s="113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X1202" s="113"/>
      <c r="Y1202" s="114">
        <f>SUM(Z1202:AE1202)</f>
        <v>0</v>
      </c>
      <c r="Z1202" s="113"/>
      <c r="AA1202" s="113"/>
      <c r="AB1202" s="113"/>
      <c r="AC1202" s="113"/>
      <c r="AD1202" s="113"/>
      <c r="AE1202" s="113"/>
    </row>
    <row r="1203" spans="1:32" ht="25.5" hidden="1">
      <c r="A1203" s="19">
        <f t="shared" si="461"/>
        <v>3</v>
      </c>
      <c r="B1203" s="70"/>
      <c r="C1203" s="101" t="s">
        <v>476</v>
      </c>
      <c r="D1203" s="72" t="s">
        <v>26</v>
      </c>
      <c r="E1203" s="114">
        <f t="shared" si="467"/>
        <v>0</v>
      </c>
      <c r="F1203" s="114">
        <f t="shared" si="468"/>
        <v>0</v>
      </c>
      <c r="G1203" s="113"/>
      <c r="H1203" s="113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X1203" s="113"/>
      <c r="Y1203" s="114">
        <f t="shared" si="469"/>
        <v>0</v>
      </c>
      <c r="Z1203" s="113"/>
      <c r="AA1203" s="113"/>
      <c r="AB1203" s="113"/>
      <c r="AC1203" s="113"/>
      <c r="AD1203" s="113"/>
      <c r="AE1203" s="113"/>
      <c r="AF1203" s="8"/>
    </row>
    <row r="1204" spans="1:32" ht="25.5" hidden="1">
      <c r="A1204" s="19">
        <f t="shared" si="461"/>
        <v>3</v>
      </c>
      <c r="B1204" s="70"/>
      <c r="C1204" s="75" t="s">
        <v>117</v>
      </c>
      <c r="D1204" s="72" t="s">
        <v>27</v>
      </c>
      <c r="E1204" s="114">
        <f t="shared" si="467"/>
        <v>0</v>
      </c>
      <c r="F1204" s="114">
        <f t="shared" si="468"/>
        <v>0</v>
      </c>
      <c r="G1204" s="113"/>
      <c r="H1204" s="113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X1204" s="113"/>
      <c r="Y1204" s="114">
        <f t="shared" si="469"/>
        <v>0</v>
      </c>
      <c r="Z1204" s="113"/>
      <c r="AA1204" s="113"/>
      <c r="AB1204" s="113"/>
      <c r="AC1204" s="113"/>
      <c r="AD1204" s="113"/>
      <c r="AE1204" s="113"/>
      <c r="AF1204" s="8"/>
    </row>
    <row r="1205" spans="1:32" hidden="1">
      <c r="A1205" s="19">
        <f t="shared" si="461"/>
        <v>3</v>
      </c>
      <c r="B1205" s="28" t="s">
        <v>14</v>
      </c>
      <c r="C1205" s="76" t="s">
        <v>328</v>
      </c>
      <c r="D1205" s="72" t="s">
        <v>217</v>
      </c>
      <c r="E1205" s="114">
        <f t="shared" ref="E1205:AE1205" si="471">SUBTOTAL(9,E1206:E1207)</f>
        <v>0</v>
      </c>
      <c r="F1205" s="114">
        <f t="shared" si="471"/>
        <v>0</v>
      </c>
      <c r="G1205" s="112">
        <f t="shared" si="471"/>
        <v>0</v>
      </c>
      <c r="H1205" s="112">
        <f t="shared" si="471"/>
        <v>0</v>
      </c>
      <c r="I1205" s="112">
        <f t="shared" si="471"/>
        <v>0</v>
      </c>
      <c r="J1205" s="112">
        <f t="shared" si="471"/>
        <v>0</v>
      </c>
      <c r="K1205" s="112">
        <f t="shared" si="471"/>
        <v>0</v>
      </c>
      <c r="L1205" s="112">
        <f t="shared" si="471"/>
        <v>0</v>
      </c>
      <c r="M1205" s="112">
        <f t="shared" si="471"/>
        <v>0</v>
      </c>
      <c r="N1205" s="112">
        <f t="shared" si="471"/>
        <v>0</v>
      </c>
      <c r="O1205" s="112">
        <f t="shared" si="471"/>
        <v>0</v>
      </c>
      <c r="P1205" s="112">
        <f t="shared" si="471"/>
        <v>0</v>
      </c>
      <c r="Q1205" s="112">
        <f t="shared" si="471"/>
        <v>0</v>
      </c>
      <c r="R1205" s="112">
        <f t="shared" si="471"/>
        <v>0</v>
      </c>
      <c r="S1205" s="112">
        <f t="shared" si="471"/>
        <v>0</v>
      </c>
      <c r="T1205" s="112">
        <f t="shared" si="471"/>
        <v>0</v>
      </c>
      <c r="U1205" s="112">
        <f t="shared" si="471"/>
        <v>0</v>
      </c>
      <c r="V1205" s="112">
        <f t="shared" si="471"/>
        <v>0</v>
      </c>
      <c r="W1205" s="112">
        <f t="shared" si="471"/>
        <v>0</v>
      </c>
      <c r="X1205" s="112">
        <f t="shared" si="471"/>
        <v>0</v>
      </c>
      <c r="Y1205" s="114">
        <f t="shared" si="471"/>
        <v>0</v>
      </c>
      <c r="Z1205" s="112">
        <f t="shared" si="471"/>
        <v>0</v>
      </c>
      <c r="AA1205" s="112">
        <f t="shared" si="471"/>
        <v>0</v>
      </c>
      <c r="AB1205" s="112">
        <f t="shared" si="471"/>
        <v>0</v>
      </c>
      <c r="AC1205" s="112">
        <f t="shared" si="471"/>
        <v>0</v>
      </c>
      <c r="AD1205" s="112">
        <f t="shared" si="471"/>
        <v>0</v>
      </c>
      <c r="AE1205" s="112">
        <f t="shared" si="471"/>
        <v>0</v>
      </c>
      <c r="AF1205" s="8"/>
    </row>
    <row r="1206" spans="1:32" hidden="1">
      <c r="A1206" s="19">
        <f t="shared" si="461"/>
        <v>3</v>
      </c>
      <c r="B1206" s="70"/>
      <c r="C1206" s="74" t="s">
        <v>329</v>
      </c>
      <c r="D1206" s="71" t="s">
        <v>310</v>
      </c>
      <c r="E1206" s="114">
        <f>F1206+Y1206</f>
        <v>0</v>
      </c>
      <c r="F1206" s="114">
        <f>SUM(G1206:X1206)</f>
        <v>0</v>
      </c>
      <c r="G1206" s="113"/>
      <c r="H1206" s="113"/>
      <c r="I1206" s="113"/>
      <c r="J1206" s="113"/>
      <c r="K1206" s="113"/>
      <c r="L1206" s="113"/>
      <c r="M1206" s="113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X1206" s="113"/>
      <c r="Y1206" s="114">
        <f>SUM(Z1206:AE1206)</f>
        <v>0</v>
      </c>
      <c r="Z1206" s="113"/>
      <c r="AA1206" s="113"/>
      <c r="AB1206" s="113"/>
      <c r="AC1206" s="113"/>
      <c r="AD1206" s="113"/>
      <c r="AE1206" s="113"/>
      <c r="AF1206" s="8"/>
    </row>
    <row r="1207" spans="1:32" hidden="1">
      <c r="A1207" s="19">
        <f t="shared" si="461"/>
        <v>3</v>
      </c>
      <c r="B1207" s="70"/>
      <c r="C1207" s="74" t="s">
        <v>330</v>
      </c>
      <c r="D1207" s="71" t="s">
        <v>311</v>
      </c>
      <c r="E1207" s="114">
        <f>F1207+Y1207</f>
        <v>0</v>
      </c>
      <c r="F1207" s="114">
        <f>SUM(G1207:X1207)</f>
        <v>0</v>
      </c>
      <c r="G1207" s="113"/>
      <c r="H1207" s="113"/>
      <c r="I1207" s="113"/>
      <c r="J1207" s="113"/>
      <c r="K1207" s="113"/>
      <c r="L1207" s="113"/>
      <c r="M1207" s="113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X1207" s="113"/>
      <c r="Y1207" s="114">
        <f>SUM(Z1207:AE1207)</f>
        <v>0</v>
      </c>
      <c r="Z1207" s="113"/>
      <c r="AA1207" s="113"/>
      <c r="AB1207" s="113"/>
      <c r="AC1207" s="113"/>
      <c r="AD1207" s="113"/>
      <c r="AE1207" s="113"/>
      <c r="AF1207" s="8"/>
    </row>
    <row r="1208" spans="1:32" hidden="1">
      <c r="A1208" s="19">
        <f t="shared" si="461"/>
        <v>3</v>
      </c>
      <c r="B1208" s="28" t="s">
        <v>25</v>
      </c>
      <c r="C1208" s="76" t="s">
        <v>119</v>
      </c>
      <c r="D1208" s="72"/>
      <c r="E1208" s="112">
        <f t="shared" ref="E1208:AE1208" si="472">SUBTOTAL(9,E1209:E1213)</f>
        <v>0</v>
      </c>
      <c r="F1208" s="112">
        <f t="shared" si="472"/>
        <v>0</v>
      </c>
      <c r="G1208" s="112">
        <f t="shared" si="472"/>
        <v>0</v>
      </c>
      <c r="H1208" s="112">
        <f t="shared" si="472"/>
        <v>0</v>
      </c>
      <c r="I1208" s="112">
        <f t="shared" si="472"/>
        <v>0</v>
      </c>
      <c r="J1208" s="112">
        <f t="shared" si="472"/>
        <v>0</v>
      </c>
      <c r="K1208" s="112">
        <f t="shared" si="472"/>
        <v>0</v>
      </c>
      <c r="L1208" s="112">
        <f t="shared" si="472"/>
        <v>0</v>
      </c>
      <c r="M1208" s="112">
        <f t="shared" si="472"/>
        <v>0</v>
      </c>
      <c r="N1208" s="112">
        <f t="shared" si="472"/>
        <v>0</v>
      </c>
      <c r="O1208" s="112">
        <f t="shared" si="472"/>
        <v>0</v>
      </c>
      <c r="P1208" s="112">
        <f t="shared" si="472"/>
        <v>0</v>
      </c>
      <c r="Q1208" s="112">
        <f t="shared" si="472"/>
        <v>0</v>
      </c>
      <c r="R1208" s="112">
        <f t="shared" si="472"/>
        <v>0</v>
      </c>
      <c r="S1208" s="112">
        <f t="shared" si="472"/>
        <v>0</v>
      </c>
      <c r="T1208" s="112">
        <f t="shared" si="472"/>
        <v>0</v>
      </c>
      <c r="U1208" s="112">
        <f t="shared" si="472"/>
        <v>0</v>
      </c>
      <c r="V1208" s="112">
        <f t="shared" si="472"/>
        <v>0</v>
      </c>
      <c r="W1208" s="112">
        <f t="shared" si="472"/>
        <v>0</v>
      </c>
      <c r="X1208" s="112">
        <f t="shared" si="472"/>
        <v>0</v>
      </c>
      <c r="Y1208" s="112">
        <f t="shared" si="472"/>
        <v>0</v>
      </c>
      <c r="Z1208" s="112">
        <f t="shared" si="472"/>
        <v>0</v>
      </c>
      <c r="AA1208" s="112">
        <f t="shared" si="472"/>
        <v>0</v>
      </c>
      <c r="AB1208" s="112">
        <f t="shared" si="472"/>
        <v>0</v>
      </c>
      <c r="AC1208" s="112">
        <f t="shared" si="472"/>
        <v>0</v>
      </c>
      <c r="AD1208" s="112">
        <f t="shared" si="472"/>
        <v>0</v>
      </c>
      <c r="AE1208" s="112">
        <f t="shared" si="472"/>
        <v>0</v>
      </c>
      <c r="AF1208" s="8"/>
    </row>
    <row r="1209" spans="1:32" hidden="1">
      <c r="A1209" s="19">
        <f t="shared" si="461"/>
        <v>3</v>
      </c>
      <c r="B1209" s="70"/>
      <c r="C1209" s="74" t="s">
        <v>181</v>
      </c>
      <c r="D1209" s="71" t="s">
        <v>182</v>
      </c>
      <c r="E1209" s="114">
        <f>F1209+Y1209</f>
        <v>0</v>
      </c>
      <c r="F1209" s="114">
        <f>SUM(G1209:X1209)</f>
        <v>0</v>
      </c>
      <c r="G1209" s="113"/>
      <c r="H1209" s="113"/>
      <c r="I1209" s="113"/>
      <c r="J1209" s="113"/>
      <c r="K1209" s="113"/>
      <c r="L1209" s="113"/>
      <c r="M1209" s="113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X1209" s="113"/>
      <c r="Y1209" s="114">
        <f>SUM(Z1209:AE1209)</f>
        <v>0</v>
      </c>
      <c r="Z1209" s="113"/>
      <c r="AA1209" s="113"/>
      <c r="AB1209" s="113"/>
      <c r="AC1209" s="113"/>
      <c r="AD1209" s="113"/>
      <c r="AE1209" s="113"/>
      <c r="AF1209" s="8"/>
    </row>
    <row r="1210" spans="1:32" hidden="1">
      <c r="A1210" s="19">
        <f t="shared" si="461"/>
        <v>3</v>
      </c>
      <c r="B1210" s="70"/>
      <c r="C1210" s="74" t="s">
        <v>183</v>
      </c>
      <c r="D1210" s="71" t="s">
        <v>184</v>
      </c>
      <c r="E1210" s="114">
        <f>F1210+Y1210</f>
        <v>0</v>
      </c>
      <c r="F1210" s="114">
        <f>SUM(G1210:X1210)</f>
        <v>0</v>
      </c>
      <c r="G1210" s="113"/>
      <c r="H1210" s="113"/>
      <c r="I1210" s="113"/>
      <c r="J1210" s="113"/>
      <c r="K1210" s="113"/>
      <c r="L1210" s="113"/>
      <c r="M1210" s="113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X1210" s="113"/>
      <c r="Y1210" s="114">
        <f>SUM(Z1210:AE1210)</f>
        <v>0</v>
      </c>
      <c r="Z1210" s="113"/>
      <c r="AA1210" s="113"/>
      <c r="AB1210" s="113"/>
      <c r="AC1210" s="113"/>
      <c r="AD1210" s="113"/>
      <c r="AE1210" s="113"/>
      <c r="AF1210" s="8"/>
    </row>
    <row r="1211" spans="1:32" hidden="1">
      <c r="A1211" s="19">
        <f t="shared" si="461"/>
        <v>3</v>
      </c>
      <c r="B1211" s="70"/>
      <c r="C1211" s="74" t="s">
        <v>185</v>
      </c>
      <c r="D1211" s="71" t="s">
        <v>186</v>
      </c>
      <c r="E1211" s="114">
        <f>F1211+Y1211</f>
        <v>0</v>
      </c>
      <c r="F1211" s="114">
        <f>SUM(G1211:X1211)</f>
        <v>0</v>
      </c>
      <c r="G1211" s="113"/>
      <c r="H1211" s="113"/>
      <c r="I1211" s="113"/>
      <c r="J1211" s="113"/>
      <c r="K1211" s="113"/>
      <c r="L1211" s="113"/>
      <c r="M1211" s="113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X1211" s="113"/>
      <c r="Y1211" s="114">
        <f>SUM(Z1211:AE1211)</f>
        <v>0</v>
      </c>
      <c r="Z1211" s="113"/>
      <c r="AA1211" s="113"/>
      <c r="AB1211" s="113"/>
      <c r="AC1211" s="113"/>
      <c r="AD1211" s="113"/>
      <c r="AE1211" s="113"/>
      <c r="AF1211" s="8"/>
    </row>
    <row r="1212" spans="1:32" hidden="1">
      <c r="A1212" s="19">
        <f t="shared" si="461"/>
        <v>3</v>
      </c>
      <c r="B1212" s="70"/>
      <c r="C1212" s="74" t="s">
        <v>187</v>
      </c>
      <c r="D1212" s="71" t="s">
        <v>188</v>
      </c>
      <c r="E1212" s="114">
        <f>F1212+Y1212</f>
        <v>0</v>
      </c>
      <c r="F1212" s="114">
        <f>SUM(G1212:X1212)</f>
        <v>0</v>
      </c>
      <c r="G1212" s="113"/>
      <c r="H1212" s="113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X1212" s="113"/>
      <c r="Y1212" s="114">
        <f>SUM(Z1212:AE1212)</f>
        <v>0</v>
      </c>
      <c r="Z1212" s="113"/>
      <c r="AA1212" s="113"/>
      <c r="AB1212" s="113"/>
      <c r="AC1212" s="113"/>
      <c r="AD1212" s="113"/>
      <c r="AE1212" s="113"/>
      <c r="AF1212" s="8"/>
    </row>
    <row r="1213" spans="1:32" hidden="1">
      <c r="A1213" s="19">
        <f t="shared" si="461"/>
        <v>3</v>
      </c>
      <c r="B1213" s="70"/>
      <c r="C1213" s="74" t="s">
        <v>29</v>
      </c>
      <c r="D1213" s="71" t="s">
        <v>115</v>
      </c>
      <c r="E1213" s="114">
        <f>F1213+Y1213</f>
        <v>0</v>
      </c>
      <c r="F1213" s="114">
        <f>SUM(G1213:X1213)</f>
        <v>0</v>
      </c>
      <c r="G1213" s="113"/>
      <c r="H1213" s="113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X1213" s="113"/>
      <c r="Y1213" s="114">
        <f>SUM(Z1213:AE1213)</f>
        <v>0</v>
      </c>
      <c r="Z1213" s="113"/>
      <c r="AA1213" s="113"/>
      <c r="AB1213" s="113"/>
      <c r="AC1213" s="113"/>
      <c r="AD1213" s="113"/>
      <c r="AE1213" s="113"/>
      <c r="AF1213" s="8"/>
    </row>
    <row r="1214" spans="1:32" hidden="1">
      <c r="A1214" s="91">
        <f>A1215</f>
        <v>3</v>
      </c>
      <c r="B1214" s="30"/>
      <c r="C1214" s="26"/>
      <c r="D1214" s="31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12"/>
      <c r="U1214" s="112"/>
      <c r="V1214" s="112"/>
      <c r="W1214" s="112"/>
      <c r="X1214" s="112"/>
      <c r="Y1214" s="112"/>
      <c r="Z1214" s="112"/>
      <c r="AA1214" s="112"/>
      <c r="AB1214" s="112"/>
      <c r="AC1214" s="112"/>
      <c r="AD1214" s="112"/>
      <c r="AE1214" s="112"/>
      <c r="AF1214" s="8"/>
    </row>
    <row r="1215" spans="1:32" hidden="1">
      <c r="A1215" s="179">
        <f>MIN(A1216:A1222)</f>
        <v>3</v>
      </c>
      <c r="B1215" s="30"/>
      <c r="C1215" s="78" t="s">
        <v>123</v>
      </c>
      <c r="D1215" s="31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12"/>
      <c r="U1215" s="112"/>
      <c r="V1215" s="112"/>
      <c r="W1215" s="112"/>
      <c r="X1215" s="112"/>
      <c r="Y1215" s="112"/>
      <c r="Z1215" s="112"/>
      <c r="AA1215" s="112"/>
      <c r="AB1215" s="112"/>
      <c r="AC1215" s="112"/>
      <c r="AD1215" s="112"/>
      <c r="AE1215" s="112"/>
      <c r="AF1215" s="8"/>
    </row>
    <row r="1216" spans="1:32" hidden="1">
      <c r="A1216" s="19">
        <f t="shared" ref="A1216:A1222" si="473">IF(MAX(E1216:AF1216)=0,IF(MIN(E1216:AF1216)=0,3,2),2)</f>
        <v>3</v>
      </c>
      <c r="B1216" s="30"/>
      <c r="C1216" s="26" t="s">
        <v>121</v>
      </c>
      <c r="D1216" s="71"/>
      <c r="E1216" s="115">
        <f t="shared" ref="E1216:AE1216" si="474">SUM(E1217:E1218)</f>
        <v>0</v>
      </c>
      <c r="F1216" s="115">
        <f t="shared" si="474"/>
        <v>0</v>
      </c>
      <c r="G1216" s="115">
        <f t="shared" si="474"/>
        <v>0</v>
      </c>
      <c r="H1216" s="115">
        <f t="shared" si="474"/>
        <v>0</v>
      </c>
      <c r="I1216" s="115">
        <f t="shared" si="474"/>
        <v>0</v>
      </c>
      <c r="J1216" s="115">
        <f t="shared" si="474"/>
        <v>0</v>
      </c>
      <c r="K1216" s="115">
        <f t="shared" si="474"/>
        <v>0</v>
      </c>
      <c r="L1216" s="115">
        <f t="shared" si="474"/>
        <v>0</v>
      </c>
      <c r="M1216" s="115">
        <f t="shared" si="474"/>
        <v>0</v>
      </c>
      <c r="N1216" s="115">
        <f t="shared" si="474"/>
        <v>0</v>
      </c>
      <c r="O1216" s="115">
        <f t="shared" si="474"/>
        <v>0</v>
      </c>
      <c r="P1216" s="115">
        <f t="shared" si="474"/>
        <v>0</v>
      </c>
      <c r="Q1216" s="115">
        <f t="shared" si="474"/>
        <v>0</v>
      </c>
      <c r="R1216" s="115">
        <f t="shared" si="474"/>
        <v>0</v>
      </c>
      <c r="S1216" s="115">
        <f t="shared" si="474"/>
        <v>0</v>
      </c>
      <c r="T1216" s="115">
        <f t="shared" si="474"/>
        <v>0</v>
      </c>
      <c r="U1216" s="115">
        <f t="shared" si="474"/>
        <v>0</v>
      </c>
      <c r="V1216" s="115">
        <f t="shared" si="474"/>
        <v>0</v>
      </c>
      <c r="W1216" s="115">
        <f t="shared" si="474"/>
        <v>0</v>
      </c>
      <c r="X1216" s="115">
        <f t="shared" si="474"/>
        <v>0</v>
      </c>
      <c r="Y1216" s="115">
        <f t="shared" si="474"/>
        <v>0</v>
      </c>
      <c r="Z1216" s="115">
        <f t="shared" si="474"/>
        <v>0</v>
      </c>
      <c r="AA1216" s="115">
        <f t="shared" si="474"/>
        <v>0</v>
      </c>
      <c r="AB1216" s="115">
        <f t="shared" si="474"/>
        <v>0</v>
      </c>
      <c r="AC1216" s="115">
        <f t="shared" si="474"/>
        <v>0</v>
      </c>
      <c r="AD1216" s="115">
        <f t="shared" si="474"/>
        <v>0</v>
      </c>
      <c r="AE1216" s="115">
        <f t="shared" si="474"/>
        <v>0</v>
      </c>
      <c r="AF1216" s="8"/>
    </row>
    <row r="1217" spans="1:32" hidden="1">
      <c r="A1217" s="19">
        <f t="shared" si="473"/>
        <v>3</v>
      </c>
      <c r="B1217" s="30"/>
      <c r="C1217" s="100" t="s">
        <v>191</v>
      </c>
      <c r="D1217" s="71"/>
      <c r="E1217" s="114">
        <f>F1217+Y1217</f>
        <v>0</v>
      </c>
      <c r="F1217" s="114">
        <f>SUM(G1217:X1217)</f>
        <v>0</v>
      </c>
      <c r="G1217" s="113"/>
      <c r="H1217" s="113"/>
      <c r="I1217" s="113"/>
      <c r="J1217" s="113"/>
      <c r="K1217" s="113"/>
      <c r="L1217" s="113"/>
      <c r="M1217" s="113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X1217" s="113"/>
      <c r="Y1217" s="114">
        <f>SUM(Z1217:AE1217)</f>
        <v>0</v>
      </c>
      <c r="Z1217" s="113"/>
      <c r="AA1217" s="113"/>
      <c r="AB1217" s="113"/>
      <c r="AC1217" s="113"/>
      <c r="AD1217" s="113"/>
      <c r="AE1217" s="113"/>
      <c r="AF1217" s="8"/>
    </row>
    <row r="1218" spans="1:32" hidden="1">
      <c r="A1218" s="19">
        <f t="shared" si="473"/>
        <v>3</v>
      </c>
      <c r="B1218" s="30"/>
      <c r="C1218" s="100" t="s">
        <v>192</v>
      </c>
      <c r="D1218" s="71"/>
      <c r="E1218" s="114">
        <f>F1218+Y1218</f>
        <v>0</v>
      </c>
      <c r="F1218" s="114">
        <f>SUM(G1218:X1218)</f>
        <v>0</v>
      </c>
      <c r="G1218" s="113"/>
      <c r="H1218" s="113"/>
      <c r="I1218" s="113"/>
      <c r="J1218" s="113"/>
      <c r="K1218" s="113"/>
      <c r="L1218" s="113"/>
      <c r="M1218" s="113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X1218" s="113"/>
      <c r="Y1218" s="114">
        <f>SUM(Z1218:AE1218)</f>
        <v>0</v>
      </c>
      <c r="Z1218" s="113"/>
      <c r="AA1218" s="113"/>
      <c r="AB1218" s="113"/>
      <c r="AC1218" s="113"/>
      <c r="AD1218" s="113"/>
      <c r="AE1218" s="113"/>
      <c r="AF1218" s="8"/>
    </row>
    <row r="1219" spans="1:32" hidden="1">
      <c r="A1219" s="19">
        <f t="shared" si="473"/>
        <v>3</v>
      </c>
      <c r="B1219" s="30"/>
      <c r="C1219" s="26" t="s">
        <v>122</v>
      </c>
      <c r="D1219" s="71"/>
      <c r="E1219" s="115">
        <f t="shared" ref="E1219:AE1219" si="475">SUM(E1220:E1221)</f>
        <v>0</v>
      </c>
      <c r="F1219" s="115">
        <f t="shared" si="475"/>
        <v>0</v>
      </c>
      <c r="G1219" s="115">
        <f t="shared" si="475"/>
        <v>0</v>
      </c>
      <c r="H1219" s="115">
        <f t="shared" si="475"/>
        <v>0</v>
      </c>
      <c r="I1219" s="115">
        <f t="shared" si="475"/>
        <v>0</v>
      </c>
      <c r="J1219" s="115">
        <f t="shared" si="475"/>
        <v>0</v>
      </c>
      <c r="K1219" s="115">
        <f t="shared" si="475"/>
        <v>0</v>
      </c>
      <c r="L1219" s="115">
        <f t="shared" si="475"/>
        <v>0</v>
      </c>
      <c r="M1219" s="115">
        <f t="shared" si="475"/>
        <v>0</v>
      </c>
      <c r="N1219" s="115">
        <f t="shared" si="475"/>
        <v>0</v>
      </c>
      <c r="O1219" s="115">
        <f t="shared" si="475"/>
        <v>0</v>
      </c>
      <c r="P1219" s="115">
        <f t="shared" si="475"/>
        <v>0</v>
      </c>
      <c r="Q1219" s="115">
        <f t="shared" si="475"/>
        <v>0</v>
      </c>
      <c r="R1219" s="115">
        <f t="shared" si="475"/>
        <v>0</v>
      </c>
      <c r="S1219" s="115">
        <f t="shared" si="475"/>
        <v>0</v>
      </c>
      <c r="T1219" s="115">
        <f t="shared" si="475"/>
        <v>0</v>
      </c>
      <c r="U1219" s="115">
        <f t="shared" si="475"/>
        <v>0</v>
      </c>
      <c r="V1219" s="115">
        <f t="shared" si="475"/>
        <v>0</v>
      </c>
      <c r="W1219" s="115">
        <f t="shared" si="475"/>
        <v>0</v>
      </c>
      <c r="X1219" s="115">
        <f t="shared" si="475"/>
        <v>0</v>
      </c>
      <c r="Y1219" s="115">
        <f t="shared" si="475"/>
        <v>0</v>
      </c>
      <c r="Z1219" s="115">
        <f t="shared" si="475"/>
        <v>0</v>
      </c>
      <c r="AA1219" s="115">
        <f t="shared" si="475"/>
        <v>0</v>
      </c>
      <c r="AB1219" s="115">
        <f t="shared" si="475"/>
        <v>0</v>
      </c>
      <c r="AC1219" s="115">
        <f t="shared" si="475"/>
        <v>0</v>
      </c>
      <c r="AD1219" s="115">
        <f t="shared" si="475"/>
        <v>0</v>
      </c>
      <c r="AE1219" s="115">
        <f t="shared" si="475"/>
        <v>0</v>
      </c>
      <c r="AF1219" s="8"/>
    </row>
    <row r="1220" spans="1:32" hidden="1">
      <c r="A1220" s="19">
        <f t="shared" si="473"/>
        <v>3</v>
      </c>
      <c r="B1220" s="30"/>
      <c r="C1220" s="53" t="s">
        <v>199</v>
      </c>
      <c r="D1220" s="71"/>
      <c r="E1220" s="114">
        <f>F1220+Y1220</f>
        <v>0</v>
      </c>
      <c r="F1220" s="114">
        <f>SUM(G1220:X1220)</f>
        <v>0</v>
      </c>
      <c r="G1220" s="113"/>
      <c r="H1220" s="113"/>
      <c r="I1220" s="113"/>
      <c r="J1220" s="113"/>
      <c r="K1220" s="113"/>
      <c r="L1220" s="113"/>
      <c r="M1220" s="113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X1220" s="113"/>
      <c r="Y1220" s="114">
        <f>SUM(Z1220:AE1220)</f>
        <v>0</v>
      </c>
      <c r="Z1220" s="113"/>
      <c r="AA1220" s="113"/>
      <c r="AB1220" s="113"/>
      <c r="AC1220" s="113"/>
      <c r="AD1220" s="113"/>
      <c r="AE1220" s="113"/>
      <c r="AF1220" s="8"/>
    </row>
    <row r="1221" spans="1:32" hidden="1">
      <c r="A1221" s="19">
        <f t="shared" si="473"/>
        <v>3</v>
      </c>
      <c r="B1221" s="30"/>
      <c r="C1221" s="53" t="s">
        <v>200</v>
      </c>
      <c r="D1221" s="71"/>
      <c r="E1221" s="114">
        <f>F1221+Y1221</f>
        <v>0</v>
      </c>
      <c r="F1221" s="114">
        <f>SUM(G1221:X1221)</f>
        <v>0</v>
      </c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X1221" s="113"/>
      <c r="Y1221" s="114">
        <f>SUM(Z1221:AE1221)</f>
        <v>0</v>
      </c>
      <c r="Z1221" s="113"/>
      <c r="AA1221" s="113"/>
      <c r="AB1221" s="113"/>
      <c r="AC1221" s="113"/>
      <c r="AD1221" s="113"/>
      <c r="AE1221" s="113"/>
      <c r="AF1221" s="8"/>
    </row>
    <row r="1222" spans="1:32" hidden="1">
      <c r="A1222" s="19">
        <f t="shared" si="473"/>
        <v>3</v>
      </c>
      <c r="B1222" s="30"/>
      <c r="C1222" s="25" t="s">
        <v>193</v>
      </c>
      <c r="D1222" s="71"/>
      <c r="E1222" s="112">
        <f t="shared" ref="E1222:AE1222" si="476">IF(E1219=0,0,E1186/E1219)</f>
        <v>0</v>
      </c>
      <c r="F1222" s="112">
        <f t="shared" si="476"/>
        <v>0</v>
      </c>
      <c r="G1222" s="112">
        <f t="shared" si="476"/>
        <v>0</v>
      </c>
      <c r="H1222" s="112">
        <f t="shared" si="476"/>
        <v>0</v>
      </c>
      <c r="I1222" s="112">
        <f t="shared" si="476"/>
        <v>0</v>
      </c>
      <c r="J1222" s="112">
        <f t="shared" si="476"/>
        <v>0</v>
      </c>
      <c r="K1222" s="112">
        <f t="shared" si="476"/>
        <v>0</v>
      </c>
      <c r="L1222" s="112">
        <f t="shared" si="476"/>
        <v>0</v>
      </c>
      <c r="M1222" s="112">
        <f t="shared" si="476"/>
        <v>0</v>
      </c>
      <c r="N1222" s="112">
        <f t="shared" si="476"/>
        <v>0</v>
      </c>
      <c r="O1222" s="112">
        <f t="shared" si="476"/>
        <v>0</v>
      </c>
      <c r="P1222" s="112">
        <f t="shared" si="476"/>
        <v>0</v>
      </c>
      <c r="Q1222" s="112">
        <f t="shared" si="476"/>
        <v>0</v>
      </c>
      <c r="R1222" s="112">
        <f t="shared" si="476"/>
        <v>0</v>
      </c>
      <c r="S1222" s="112">
        <f t="shared" si="476"/>
        <v>0</v>
      </c>
      <c r="T1222" s="112">
        <f t="shared" si="476"/>
        <v>0</v>
      </c>
      <c r="U1222" s="112">
        <f t="shared" si="476"/>
        <v>0</v>
      </c>
      <c r="V1222" s="112">
        <f t="shared" si="476"/>
        <v>0</v>
      </c>
      <c r="W1222" s="112">
        <f t="shared" si="476"/>
        <v>0</v>
      </c>
      <c r="X1222" s="112">
        <f t="shared" si="476"/>
        <v>0</v>
      </c>
      <c r="Y1222" s="112">
        <f t="shared" si="476"/>
        <v>0</v>
      </c>
      <c r="Z1222" s="112">
        <f t="shared" si="476"/>
        <v>0</v>
      </c>
      <c r="AA1222" s="112">
        <f t="shared" si="476"/>
        <v>0</v>
      </c>
      <c r="AB1222" s="112">
        <f t="shared" si="476"/>
        <v>0</v>
      </c>
      <c r="AC1222" s="112">
        <f t="shared" si="476"/>
        <v>0</v>
      </c>
      <c r="AD1222" s="112">
        <f t="shared" si="476"/>
        <v>0</v>
      </c>
      <c r="AE1222" s="112">
        <f t="shared" si="476"/>
        <v>0</v>
      </c>
      <c r="AF1222" s="8"/>
    </row>
    <row r="1223" spans="1:32" hidden="1">
      <c r="A1223" s="91">
        <f>A1224</f>
        <v>3</v>
      </c>
      <c r="B1223" s="92"/>
      <c r="C1223" s="36"/>
      <c r="D1223" s="54"/>
      <c r="E1223" s="122"/>
      <c r="F1223" s="122"/>
      <c r="G1223" s="122"/>
      <c r="H1223" s="122"/>
      <c r="I1223" s="122"/>
      <c r="J1223" s="122"/>
      <c r="K1223" s="122"/>
      <c r="L1223" s="122"/>
      <c r="M1223" s="122"/>
      <c r="N1223" s="122"/>
      <c r="O1223" s="122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  <c r="AA1223" s="122"/>
      <c r="AB1223" s="122"/>
      <c r="AC1223" s="122"/>
      <c r="AD1223" s="122"/>
      <c r="AE1223" s="122"/>
      <c r="AF1223" s="8"/>
    </row>
    <row r="1224" spans="1:32" hidden="1">
      <c r="A1224" s="179">
        <f>MIN(A1225:A1264)</f>
        <v>3</v>
      </c>
      <c r="B1224" s="92"/>
      <c r="C1224" s="94" t="s">
        <v>170</v>
      </c>
      <c r="D1224" s="54"/>
      <c r="E1224" s="122"/>
      <c r="F1224" s="122"/>
      <c r="G1224" s="122"/>
      <c r="H1224" s="122"/>
      <c r="I1224" s="122"/>
      <c r="J1224" s="122"/>
      <c r="K1224" s="122"/>
      <c r="L1224" s="122"/>
      <c r="M1224" s="122"/>
      <c r="N1224" s="122"/>
      <c r="O1224" s="122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  <c r="AA1224" s="122"/>
      <c r="AB1224" s="122"/>
      <c r="AC1224" s="122"/>
      <c r="AD1224" s="122"/>
      <c r="AE1224" s="122"/>
      <c r="AF1224" s="8"/>
    </row>
    <row r="1225" spans="1:32" hidden="1">
      <c r="A1225" s="19">
        <f t="shared" ref="A1225:A1255" si="477">IF(MAX(E1225:AF1225)=0,IF(MIN(E1225:AF1225)=0,3,2),2)</f>
        <v>3</v>
      </c>
      <c r="B1225" s="28"/>
      <c r="C1225" s="81" t="s">
        <v>112</v>
      </c>
      <c r="D1225" s="82"/>
      <c r="E1225" s="112">
        <f t="shared" ref="E1225:AE1225" si="478">SUBTOTAL(9,E1226:E1255)</f>
        <v>0</v>
      </c>
      <c r="F1225" s="112">
        <f t="shared" si="478"/>
        <v>0</v>
      </c>
      <c r="G1225" s="112">
        <f t="shared" si="478"/>
        <v>0</v>
      </c>
      <c r="H1225" s="112">
        <f t="shared" si="478"/>
        <v>0</v>
      </c>
      <c r="I1225" s="112">
        <f t="shared" si="478"/>
        <v>0</v>
      </c>
      <c r="J1225" s="112">
        <f t="shared" si="478"/>
        <v>0</v>
      </c>
      <c r="K1225" s="112">
        <f t="shared" si="478"/>
        <v>0</v>
      </c>
      <c r="L1225" s="112">
        <f t="shared" si="478"/>
        <v>0</v>
      </c>
      <c r="M1225" s="112">
        <f t="shared" si="478"/>
        <v>0</v>
      </c>
      <c r="N1225" s="112">
        <f t="shared" si="478"/>
        <v>0</v>
      </c>
      <c r="O1225" s="112">
        <f t="shared" si="478"/>
        <v>0</v>
      </c>
      <c r="P1225" s="112">
        <f t="shared" si="478"/>
        <v>0</v>
      </c>
      <c r="Q1225" s="112">
        <f t="shared" si="478"/>
        <v>0</v>
      </c>
      <c r="R1225" s="112">
        <f t="shared" si="478"/>
        <v>0</v>
      </c>
      <c r="S1225" s="112">
        <f t="shared" si="478"/>
        <v>0</v>
      </c>
      <c r="T1225" s="112">
        <f t="shared" si="478"/>
        <v>0</v>
      </c>
      <c r="U1225" s="112">
        <f t="shared" si="478"/>
        <v>0</v>
      </c>
      <c r="V1225" s="112">
        <f t="shared" si="478"/>
        <v>0</v>
      </c>
      <c r="W1225" s="112">
        <f t="shared" si="478"/>
        <v>0</v>
      </c>
      <c r="X1225" s="112">
        <f t="shared" si="478"/>
        <v>0</v>
      </c>
      <c r="Y1225" s="112">
        <f t="shared" si="478"/>
        <v>0</v>
      </c>
      <c r="Z1225" s="112">
        <f t="shared" si="478"/>
        <v>0</v>
      </c>
      <c r="AA1225" s="112">
        <f t="shared" si="478"/>
        <v>0</v>
      </c>
      <c r="AB1225" s="112">
        <f t="shared" si="478"/>
        <v>0</v>
      </c>
      <c r="AC1225" s="112">
        <f t="shared" si="478"/>
        <v>0</v>
      </c>
      <c r="AD1225" s="112">
        <f t="shared" si="478"/>
        <v>0</v>
      </c>
      <c r="AE1225" s="112">
        <f t="shared" si="478"/>
        <v>0</v>
      </c>
      <c r="AF1225" s="8"/>
    </row>
    <row r="1226" spans="1:32" hidden="1">
      <c r="A1226" s="19">
        <f t="shared" si="477"/>
        <v>3</v>
      </c>
      <c r="B1226" s="28" t="s">
        <v>172</v>
      </c>
      <c r="C1226" s="76" t="s">
        <v>113</v>
      </c>
      <c r="D1226" s="82"/>
      <c r="E1226" s="112">
        <f t="shared" ref="E1226:AE1226" si="479">SUBTOTAL(9,E1227:E1246)</f>
        <v>0</v>
      </c>
      <c r="F1226" s="112">
        <f t="shared" si="479"/>
        <v>0</v>
      </c>
      <c r="G1226" s="112">
        <f t="shared" si="479"/>
        <v>0</v>
      </c>
      <c r="H1226" s="112">
        <f t="shared" si="479"/>
        <v>0</v>
      </c>
      <c r="I1226" s="112">
        <f t="shared" si="479"/>
        <v>0</v>
      </c>
      <c r="J1226" s="112">
        <f t="shared" si="479"/>
        <v>0</v>
      </c>
      <c r="K1226" s="112">
        <f t="shared" si="479"/>
        <v>0</v>
      </c>
      <c r="L1226" s="112">
        <f t="shared" si="479"/>
        <v>0</v>
      </c>
      <c r="M1226" s="112">
        <f t="shared" si="479"/>
        <v>0</v>
      </c>
      <c r="N1226" s="112">
        <f t="shared" si="479"/>
        <v>0</v>
      </c>
      <c r="O1226" s="112">
        <f t="shared" si="479"/>
        <v>0</v>
      </c>
      <c r="P1226" s="112">
        <f t="shared" si="479"/>
        <v>0</v>
      </c>
      <c r="Q1226" s="112">
        <f t="shared" si="479"/>
        <v>0</v>
      </c>
      <c r="R1226" s="112">
        <f t="shared" si="479"/>
        <v>0</v>
      </c>
      <c r="S1226" s="112">
        <f t="shared" si="479"/>
        <v>0</v>
      </c>
      <c r="T1226" s="112">
        <f t="shared" si="479"/>
        <v>0</v>
      </c>
      <c r="U1226" s="112">
        <f t="shared" si="479"/>
        <v>0</v>
      </c>
      <c r="V1226" s="112">
        <f t="shared" si="479"/>
        <v>0</v>
      </c>
      <c r="W1226" s="112">
        <f t="shared" si="479"/>
        <v>0</v>
      </c>
      <c r="X1226" s="112">
        <f t="shared" si="479"/>
        <v>0</v>
      </c>
      <c r="Y1226" s="112">
        <f t="shared" si="479"/>
        <v>0</v>
      </c>
      <c r="Z1226" s="112">
        <f t="shared" si="479"/>
        <v>0</v>
      </c>
      <c r="AA1226" s="112">
        <f t="shared" si="479"/>
        <v>0</v>
      </c>
      <c r="AB1226" s="112">
        <f t="shared" si="479"/>
        <v>0</v>
      </c>
      <c r="AC1226" s="112">
        <f t="shared" si="479"/>
        <v>0</v>
      </c>
      <c r="AD1226" s="112">
        <f t="shared" si="479"/>
        <v>0</v>
      </c>
      <c r="AE1226" s="112">
        <f t="shared" si="479"/>
        <v>0</v>
      </c>
      <c r="AF1226" s="8"/>
    </row>
    <row r="1227" spans="1:32" hidden="1">
      <c r="A1227" s="19">
        <f t="shared" si="477"/>
        <v>3</v>
      </c>
      <c r="B1227" s="29"/>
      <c r="C1227" s="75" t="s">
        <v>438</v>
      </c>
      <c r="D1227" s="82"/>
      <c r="E1227" s="112">
        <f t="shared" ref="E1227:AE1227" si="480">SUBTOTAL(9,E1228:E1237)</f>
        <v>0</v>
      </c>
      <c r="F1227" s="112">
        <f t="shared" si="480"/>
        <v>0</v>
      </c>
      <c r="G1227" s="112">
        <f t="shared" si="480"/>
        <v>0</v>
      </c>
      <c r="H1227" s="112">
        <f t="shared" si="480"/>
        <v>0</v>
      </c>
      <c r="I1227" s="112">
        <f t="shared" si="480"/>
        <v>0</v>
      </c>
      <c r="J1227" s="112">
        <f t="shared" si="480"/>
        <v>0</v>
      </c>
      <c r="K1227" s="112">
        <f t="shared" si="480"/>
        <v>0</v>
      </c>
      <c r="L1227" s="112">
        <f t="shared" si="480"/>
        <v>0</v>
      </c>
      <c r="M1227" s="112">
        <f t="shared" si="480"/>
        <v>0</v>
      </c>
      <c r="N1227" s="112">
        <f t="shared" si="480"/>
        <v>0</v>
      </c>
      <c r="O1227" s="112">
        <f t="shared" si="480"/>
        <v>0</v>
      </c>
      <c r="P1227" s="112">
        <f t="shared" si="480"/>
        <v>0</v>
      </c>
      <c r="Q1227" s="112">
        <f t="shared" si="480"/>
        <v>0</v>
      </c>
      <c r="R1227" s="112">
        <f t="shared" si="480"/>
        <v>0</v>
      </c>
      <c r="S1227" s="112">
        <f t="shared" si="480"/>
        <v>0</v>
      </c>
      <c r="T1227" s="112">
        <f t="shared" si="480"/>
        <v>0</v>
      </c>
      <c r="U1227" s="112">
        <f t="shared" si="480"/>
        <v>0</v>
      </c>
      <c r="V1227" s="112">
        <f t="shared" si="480"/>
        <v>0</v>
      </c>
      <c r="W1227" s="112">
        <f t="shared" si="480"/>
        <v>0</v>
      </c>
      <c r="X1227" s="112">
        <f t="shared" si="480"/>
        <v>0</v>
      </c>
      <c r="Y1227" s="112">
        <f t="shared" si="480"/>
        <v>0</v>
      </c>
      <c r="Z1227" s="112">
        <f t="shared" si="480"/>
        <v>0</v>
      </c>
      <c r="AA1227" s="112">
        <f t="shared" si="480"/>
        <v>0</v>
      </c>
      <c r="AB1227" s="112">
        <f t="shared" si="480"/>
        <v>0</v>
      </c>
      <c r="AC1227" s="112">
        <f t="shared" si="480"/>
        <v>0</v>
      </c>
      <c r="AD1227" s="112">
        <f t="shared" si="480"/>
        <v>0</v>
      </c>
      <c r="AE1227" s="112">
        <f t="shared" si="480"/>
        <v>0</v>
      </c>
      <c r="AF1227" s="8"/>
    </row>
    <row r="1228" spans="1:32" ht="25.5" hidden="1">
      <c r="A1228" s="19">
        <f t="shared" si="477"/>
        <v>3</v>
      </c>
      <c r="B1228" s="68"/>
      <c r="C1228" s="80" t="s">
        <v>142</v>
      </c>
      <c r="D1228" s="59" t="s">
        <v>3</v>
      </c>
      <c r="E1228" s="112">
        <f t="shared" ref="E1228:AE1228" si="481">SUBTOTAL(9,E1229:E1230)</f>
        <v>0</v>
      </c>
      <c r="F1228" s="112">
        <f t="shared" si="481"/>
        <v>0</v>
      </c>
      <c r="G1228" s="112">
        <f t="shared" si="481"/>
        <v>0</v>
      </c>
      <c r="H1228" s="112">
        <f t="shared" si="481"/>
        <v>0</v>
      </c>
      <c r="I1228" s="112">
        <f t="shared" si="481"/>
        <v>0</v>
      </c>
      <c r="J1228" s="112">
        <f t="shared" si="481"/>
        <v>0</v>
      </c>
      <c r="K1228" s="112">
        <f t="shared" si="481"/>
        <v>0</v>
      </c>
      <c r="L1228" s="112">
        <f t="shared" si="481"/>
        <v>0</v>
      </c>
      <c r="M1228" s="112">
        <f t="shared" si="481"/>
        <v>0</v>
      </c>
      <c r="N1228" s="112">
        <f t="shared" si="481"/>
        <v>0</v>
      </c>
      <c r="O1228" s="112">
        <f t="shared" si="481"/>
        <v>0</v>
      </c>
      <c r="P1228" s="112">
        <f t="shared" si="481"/>
        <v>0</v>
      </c>
      <c r="Q1228" s="112">
        <f t="shared" si="481"/>
        <v>0</v>
      </c>
      <c r="R1228" s="112">
        <f t="shared" si="481"/>
        <v>0</v>
      </c>
      <c r="S1228" s="112">
        <f t="shared" si="481"/>
        <v>0</v>
      </c>
      <c r="T1228" s="112">
        <f t="shared" si="481"/>
        <v>0</v>
      </c>
      <c r="U1228" s="112">
        <f t="shared" si="481"/>
        <v>0</v>
      </c>
      <c r="V1228" s="112">
        <f t="shared" si="481"/>
        <v>0</v>
      </c>
      <c r="W1228" s="112">
        <f t="shared" si="481"/>
        <v>0</v>
      </c>
      <c r="X1228" s="112">
        <f t="shared" si="481"/>
        <v>0</v>
      </c>
      <c r="Y1228" s="112">
        <f t="shared" si="481"/>
        <v>0</v>
      </c>
      <c r="Z1228" s="112">
        <f t="shared" si="481"/>
        <v>0</v>
      </c>
      <c r="AA1228" s="112">
        <f t="shared" si="481"/>
        <v>0</v>
      </c>
      <c r="AB1228" s="112">
        <f t="shared" si="481"/>
        <v>0</v>
      </c>
      <c r="AC1228" s="112">
        <f t="shared" si="481"/>
        <v>0</v>
      </c>
      <c r="AD1228" s="112">
        <f t="shared" si="481"/>
        <v>0</v>
      </c>
      <c r="AE1228" s="112">
        <f t="shared" si="481"/>
        <v>0</v>
      </c>
      <c r="AF1228" s="8"/>
    </row>
    <row r="1229" spans="1:32" ht="25.5" hidden="1">
      <c r="A1229" s="19">
        <f t="shared" si="477"/>
        <v>3</v>
      </c>
      <c r="B1229" s="68"/>
      <c r="C1229" s="140" t="s">
        <v>273</v>
      </c>
      <c r="D1229" s="59" t="s">
        <v>274</v>
      </c>
      <c r="E1229" s="114">
        <f>F1229+Y1229</f>
        <v>0</v>
      </c>
      <c r="F1229" s="114">
        <f>SUM(G1229:X1229)</f>
        <v>0</v>
      </c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X1229" s="113"/>
      <c r="Y1229" s="114">
        <f>SUM(Z1229:AE1229)</f>
        <v>0</v>
      </c>
      <c r="Z1229" s="113"/>
      <c r="AA1229" s="113"/>
      <c r="AB1229" s="113"/>
      <c r="AC1229" s="113"/>
      <c r="AD1229" s="113"/>
      <c r="AE1229" s="113"/>
      <c r="AF1229" s="8"/>
    </row>
    <row r="1230" spans="1:32" ht="25.5" hidden="1">
      <c r="A1230" s="19">
        <f t="shared" si="477"/>
        <v>3</v>
      </c>
      <c r="B1230" s="68"/>
      <c r="C1230" s="140" t="s">
        <v>275</v>
      </c>
      <c r="D1230" s="59" t="s">
        <v>276</v>
      </c>
      <c r="E1230" s="114">
        <f>F1230+Y1230</f>
        <v>0</v>
      </c>
      <c r="F1230" s="114">
        <f>SUM(G1230:X1230)</f>
        <v>0</v>
      </c>
      <c r="G1230" s="113"/>
      <c r="H1230" s="113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X1230" s="113"/>
      <c r="Y1230" s="114">
        <f>SUM(Z1230:AE1230)</f>
        <v>0</v>
      </c>
      <c r="Z1230" s="113"/>
      <c r="AA1230" s="113"/>
      <c r="AB1230" s="113"/>
      <c r="AC1230" s="113"/>
      <c r="AD1230" s="113"/>
      <c r="AE1230" s="113"/>
      <c r="AF1230" s="8"/>
    </row>
    <row r="1231" spans="1:32" hidden="1">
      <c r="A1231" s="19">
        <f t="shared" si="477"/>
        <v>3</v>
      </c>
      <c r="B1231" s="69"/>
      <c r="C1231" s="141" t="s">
        <v>141</v>
      </c>
      <c r="D1231" s="60" t="s">
        <v>4</v>
      </c>
      <c r="E1231" s="114">
        <f>F1231+Y1231</f>
        <v>0</v>
      </c>
      <c r="F1231" s="114">
        <f>SUM(G1231:X1231)</f>
        <v>0</v>
      </c>
      <c r="G1231" s="113"/>
      <c r="H1231" s="113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X1231" s="113"/>
      <c r="Y1231" s="114">
        <f>SUM(Z1231:AE1231)</f>
        <v>0</v>
      </c>
      <c r="Z1231" s="113"/>
      <c r="AA1231" s="113"/>
      <c r="AB1231" s="113"/>
      <c r="AC1231" s="113"/>
      <c r="AD1231" s="113"/>
      <c r="AE1231" s="113"/>
      <c r="AF1231" s="8"/>
    </row>
    <row r="1232" spans="1:32" hidden="1">
      <c r="A1232" s="19">
        <f t="shared" si="477"/>
        <v>3</v>
      </c>
      <c r="B1232" s="69"/>
      <c r="C1232" s="80" t="s">
        <v>326</v>
      </c>
      <c r="D1232" s="83" t="s">
        <v>316</v>
      </c>
      <c r="E1232" s="112">
        <f t="shared" ref="E1232:AE1232" si="482">SUBTOTAL(9,E1233:E1236)</f>
        <v>0</v>
      </c>
      <c r="F1232" s="112">
        <f t="shared" si="482"/>
        <v>0</v>
      </c>
      <c r="G1232" s="112">
        <f t="shared" si="482"/>
        <v>0</v>
      </c>
      <c r="H1232" s="112">
        <f t="shared" si="482"/>
        <v>0</v>
      </c>
      <c r="I1232" s="112">
        <f t="shared" si="482"/>
        <v>0</v>
      </c>
      <c r="J1232" s="112">
        <f t="shared" si="482"/>
        <v>0</v>
      </c>
      <c r="K1232" s="112">
        <f t="shared" si="482"/>
        <v>0</v>
      </c>
      <c r="L1232" s="112">
        <f t="shared" si="482"/>
        <v>0</v>
      </c>
      <c r="M1232" s="112">
        <f t="shared" si="482"/>
        <v>0</v>
      </c>
      <c r="N1232" s="112">
        <f t="shared" si="482"/>
        <v>0</v>
      </c>
      <c r="O1232" s="112">
        <f t="shared" si="482"/>
        <v>0</v>
      </c>
      <c r="P1232" s="112">
        <f t="shared" si="482"/>
        <v>0</v>
      </c>
      <c r="Q1232" s="112">
        <f t="shared" si="482"/>
        <v>0</v>
      </c>
      <c r="R1232" s="112">
        <f t="shared" si="482"/>
        <v>0</v>
      </c>
      <c r="S1232" s="112">
        <f t="shared" si="482"/>
        <v>0</v>
      </c>
      <c r="T1232" s="112">
        <f t="shared" si="482"/>
        <v>0</v>
      </c>
      <c r="U1232" s="112">
        <f t="shared" si="482"/>
        <v>0</v>
      </c>
      <c r="V1232" s="112">
        <f t="shared" si="482"/>
        <v>0</v>
      </c>
      <c r="W1232" s="112">
        <f t="shared" si="482"/>
        <v>0</v>
      </c>
      <c r="X1232" s="112">
        <f t="shared" si="482"/>
        <v>0</v>
      </c>
      <c r="Y1232" s="112">
        <f t="shared" si="482"/>
        <v>0</v>
      </c>
      <c r="Z1232" s="112">
        <f t="shared" si="482"/>
        <v>0</v>
      </c>
      <c r="AA1232" s="112">
        <f t="shared" si="482"/>
        <v>0</v>
      </c>
      <c r="AB1232" s="112">
        <f t="shared" si="482"/>
        <v>0</v>
      </c>
      <c r="AC1232" s="112">
        <f t="shared" si="482"/>
        <v>0</v>
      </c>
      <c r="AD1232" s="112">
        <f t="shared" si="482"/>
        <v>0</v>
      </c>
      <c r="AE1232" s="112">
        <f t="shared" si="482"/>
        <v>0</v>
      </c>
      <c r="AF1232" s="8"/>
    </row>
    <row r="1233" spans="1:32" ht="25.5" hidden="1">
      <c r="A1233" s="19">
        <f t="shared" si="477"/>
        <v>3</v>
      </c>
      <c r="B1233" s="69"/>
      <c r="C1233" s="142" t="s">
        <v>140</v>
      </c>
      <c r="D1233" s="83" t="s">
        <v>131</v>
      </c>
      <c r="E1233" s="114">
        <f t="shared" ref="E1233:E1246" si="483">F1233+Y1233</f>
        <v>0</v>
      </c>
      <c r="F1233" s="114">
        <f t="shared" ref="F1233:F1246" si="484">SUM(G1233:X1233)</f>
        <v>0</v>
      </c>
      <c r="G1233" s="113"/>
      <c r="H1233" s="113"/>
      <c r="I1233" s="113"/>
      <c r="J1233" s="113"/>
      <c r="K1233" s="113"/>
      <c r="L1233" s="113"/>
      <c r="M1233" s="113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X1233" s="113"/>
      <c r="Y1233" s="114">
        <f t="shared" ref="Y1233:Y1246" si="485">SUM(Z1233:AE1233)</f>
        <v>0</v>
      </c>
      <c r="Z1233" s="113"/>
      <c r="AA1233" s="113"/>
      <c r="AB1233" s="113"/>
      <c r="AC1233" s="113"/>
      <c r="AD1233" s="113"/>
      <c r="AE1233" s="113"/>
      <c r="AF1233" s="8"/>
    </row>
    <row r="1234" spans="1:32" hidden="1">
      <c r="A1234" s="19">
        <f t="shared" si="477"/>
        <v>3</v>
      </c>
      <c r="B1234" s="69"/>
      <c r="C1234" s="140" t="s">
        <v>137</v>
      </c>
      <c r="D1234" s="83" t="s">
        <v>133</v>
      </c>
      <c r="E1234" s="114">
        <f t="shared" si="483"/>
        <v>0</v>
      </c>
      <c r="F1234" s="114">
        <f t="shared" si="484"/>
        <v>0</v>
      </c>
      <c r="G1234" s="113"/>
      <c r="H1234" s="113"/>
      <c r="I1234" s="113"/>
      <c r="J1234" s="113"/>
      <c r="K1234" s="113"/>
      <c r="L1234" s="113"/>
      <c r="M1234" s="113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X1234" s="113"/>
      <c r="Y1234" s="114">
        <f t="shared" si="485"/>
        <v>0</v>
      </c>
      <c r="Z1234" s="113"/>
      <c r="AA1234" s="113"/>
      <c r="AB1234" s="113"/>
      <c r="AC1234" s="113"/>
      <c r="AD1234" s="113"/>
      <c r="AE1234" s="113"/>
      <c r="AF1234" s="8"/>
    </row>
    <row r="1235" spans="1:32" hidden="1">
      <c r="A1235" s="19">
        <f t="shared" si="477"/>
        <v>3</v>
      </c>
      <c r="B1235" s="69"/>
      <c r="C1235" s="140" t="s">
        <v>449</v>
      </c>
      <c r="D1235" s="83" t="s">
        <v>134</v>
      </c>
      <c r="E1235" s="114">
        <f t="shared" si="483"/>
        <v>0</v>
      </c>
      <c r="F1235" s="114">
        <f t="shared" si="484"/>
        <v>0</v>
      </c>
      <c r="G1235" s="113"/>
      <c r="H1235" s="113"/>
      <c r="I1235" s="113"/>
      <c r="J1235" s="113"/>
      <c r="K1235" s="113"/>
      <c r="L1235" s="113"/>
      <c r="M1235" s="113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X1235" s="113"/>
      <c r="Y1235" s="114">
        <f t="shared" si="485"/>
        <v>0</v>
      </c>
      <c r="Z1235" s="113"/>
      <c r="AA1235" s="113"/>
      <c r="AB1235" s="113"/>
      <c r="AC1235" s="113"/>
      <c r="AD1235" s="113"/>
      <c r="AE1235" s="113"/>
      <c r="AF1235" s="8"/>
    </row>
    <row r="1236" spans="1:32" ht="25.5" hidden="1">
      <c r="A1236" s="19">
        <f t="shared" si="477"/>
        <v>3</v>
      </c>
      <c r="B1236" s="69"/>
      <c r="C1236" s="140" t="s">
        <v>138</v>
      </c>
      <c r="D1236" s="83" t="s">
        <v>135</v>
      </c>
      <c r="E1236" s="114">
        <f t="shared" si="483"/>
        <v>0</v>
      </c>
      <c r="F1236" s="114">
        <f t="shared" si="484"/>
        <v>0</v>
      </c>
      <c r="G1236" s="113"/>
      <c r="H1236" s="113"/>
      <c r="I1236" s="113"/>
      <c r="J1236" s="113"/>
      <c r="K1236" s="113"/>
      <c r="L1236" s="113"/>
      <c r="M1236" s="113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X1236" s="113"/>
      <c r="Y1236" s="114">
        <f t="shared" si="485"/>
        <v>0</v>
      </c>
      <c r="Z1236" s="113"/>
      <c r="AA1236" s="113"/>
      <c r="AB1236" s="113"/>
      <c r="AC1236" s="113"/>
      <c r="AD1236" s="113"/>
      <c r="AE1236" s="113"/>
      <c r="AF1236" s="8"/>
    </row>
    <row r="1237" spans="1:32" hidden="1">
      <c r="A1237" s="19">
        <f t="shared" si="477"/>
        <v>3</v>
      </c>
      <c r="B1237" s="69"/>
      <c r="C1237" s="79" t="s">
        <v>139</v>
      </c>
      <c r="D1237" s="83" t="s">
        <v>6</v>
      </c>
      <c r="E1237" s="114">
        <f t="shared" si="483"/>
        <v>0</v>
      </c>
      <c r="F1237" s="114">
        <f t="shared" si="484"/>
        <v>0</v>
      </c>
      <c r="G1237" s="113"/>
      <c r="H1237" s="113"/>
      <c r="I1237" s="113"/>
      <c r="J1237" s="113"/>
      <c r="K1237" s="113"/>
      <c r="L1237" s="113"/>
      <c r="M1237" s="113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X1237" s="113"/>
      <c r="Y1237" s="114">
        <f t="shared" si="485"/>
        <v>0</v>
      </c>
      <c r="Z1237" s="113"/>
      <c r="AA1237" s="113"/>
      <c r="AB1237" s="113"/>
      <c r="AC1237" s="113"/>
      <c r="AD1237" s="113"/>
      <c r="AE1237" s="113"/>
      <c r="AF1237" s="8"/>
    </row>
    <row r="1238" spans="1:32" hidden="1">
      <c r="A1238" s="19">
        <f t="shared" si="477"/>
        <v>3</v>
      </c>
      <c r="B1238" s="69"/>
      <c r="C1238" s="86" t="s">
        <v>96</v>
      </c>
      <c r="D1238" s="60" t="s">
        <v>7</v>
      </c>
      <c r="E1238" s="114">
        <f t="shared" si="483"/>
        <v>0</v>
      </c>
      <c r="F1238" s="114">
        <f t="shared" si="484"/>
        <v>0</v>
      </c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X1238" s="113"/>
      <c r="Y1238" s="114">
        <f t="shared" si="485"/>
        <v>0</v>
      </c>
      <c r="Z1238" s="113"/>
      <c r="AA1238" s="113"/>
      <c r="AB1238" s="113"/>
      <c r="AC1238" s="113"/>
      <c r="AD1238" s="113"/>
      <c r="AE1238" s="113"/>
      <c r="AF1238" s="8"/>
    </row>
    <row r="1239" spans="1:32" hidden="1">
      <c r="A1239" s="19">
        <f t="shared" si="477"/>
        <v>3</v>
      </c>
      <c r="B1239" s="69"/>
      <c r="C1239" s="86" t="s">
        <v>327</v>
      </c>
      <c r="D1239" s="60" t="s">
        <v>12</v>
      </c>
      <c r="E1239" s="114">
        <f t="shared" si="483"/>
        <v>0</v>
      </c>
      <c r="F1239" s="114">
        <f t="shared" si="484"/>
        <v>0</v>
      </c>
      <c r="G1239" s="113"/>
      <c r="H1239" s="113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X1239" s="113"/>
      <c r="Y1239" s="114">
        <f t="shared" si="485"/>
        <v>0</v>
      </c>
      <c r="Z1239" s="113"/>
      <c r="AA1239" s="113"/>
      <c r="AB1239" s="113"/>
      <c r="AC1239" s="113"/>
      <c r="AD1239" s="113"/>
      <c r="AE1239" s="113"/>
      <c r="AF1239" s="8"/>
    </row>
    <row r="1240" spans="1:32" hidden="1">
      <c r="A1240" s="19">
        <f t="shared" si="477"/>
        <v>3</v>
      </c>
      <c r="B1240" s="70"/>
      <c r="C1240" s="74" t="s">
        <v>116</v>
      </c>
      <c r="D1240" s="72" t="s">
        <v>22</v>
      </c>
      <c r="E1240" s="114">
        <f t="shared" si="483"/>
        <v>0</v>
      </c>
      <c r="F1240" s="114">
        <f t="shared" si="484"/>
        <v>0</v>
      </c>
      <c r="G1240" s="113"/>
      <c r="H1240" s="113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X1240" s="113"/>
      <c r="Y1240" s="114">
        <f t="shared" si="485"/>
        <v>0</v>
      </c>
      <c r="Z1240" s="113"/>
      <c r="AA1240" s="113"/>
      <c r="AB1240" s="113"/>
      <c r="AC1240" s="113"/>
      <c r="AD1240" s="113"/>
      <c r="AE1240" s="113"/>
      <c r="AF1240" s="8"/>
    </row>
    <row r="1241" spans="1:32" s="8" customFormat="1" hidden="1">
      <c r="A1241" s="19">
        <f t="shared" si="477"/>
        <v>3</v>
      </c>
      <c r="B1241" s="70"/>
      <c r="C1241" s="74" t="s">
        <v>98</v>
      </c>
      <c r="D1241" s="71" t="s">
        <v>24</v>
      </c>
      <c r="E1241" s="114">
        <f>F1241+Y1241</f>
        <v>0</v>
      </c>
      <c r="F1241" s="114">
        <f>SUM(G1241:X1241)</f>
        <v>0</v>
      </c>
      <c r="G1241" s="113"/>
      <c r="H1241" s="113"/>
      <c r="I1241" s="113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X1241" s="113"/>
      <c r="Y1241" s="114">
        <f>SUM(Z1241:AE1241)</f>
        <v>0</v>
      </c>
      <c r="Z1241" s="113"/>
      <c r="AA1241" s="113"/>
      <c r="AB1241" s="113"/>
      <c r="AC1241" s="113"/>
      <c r="AD1241" s="113"/>
      <c r="AE1241" s="113"/>
    </row>
    <row r="1242" spans="1:32" hidden="1">
      <c r="A1242" s="19">
        <f t="shared" si="477"/>
        <v>3</v>
      </c>
      <c r="B1242" s="29"/>
      <c r="C1242" s="75" t="s">
        <v>450</v>
      </c>
      <c r="D1242" s="82"/>
      <c r="E1242" s="112">
        <f t="shared" ref="E1242:AE1242" si="486">SUBTOTAL(9,E1243:E1245)</f>
        <v>0</v>
      </c>
      <c r="F1242" s="112">
        <f t="shared" si="486"/>
        <v>0</v>
      </c>
      <c r="G1242" s="112">
        <f t="shared" si="486"/>
        <v>0</v>
      </c>
      <c r="H1242" s="112">
        <f t="shared" si="486"/>
        <v>0</v>
      </c>
      <c r="I1242" s="112">
        <f t="shared" si="486"/>
        <v>0</v>
      </c>
      <c r="J1242" s="112">
        <f t="shared" si="486"/>
        <v>0</v>
      </c>
      <c r="K1242" s="112">
        <f t="shared" si="486"/>
        <v>0</v>
      </c>
      <c r="L1242" s="112">
        <f t="shared" si="486"/>
        <v>0</v>
      </c>
      <c r="M1242" s="112">
        <f t="shared" si="486"/>
        <v>0</v>
      </c>
      <c r="N1242" s="112">
        <f t="shared" si="486"/>
        <v>0</v>
      </c>
      <c r="O1242" s="112">
        <f t="shared" si="486"/>
        <v>0</v>
      </c>
      <c r="P1242" s="112">
        <f t="shared" si="486"/>
        <v>0</v>
      </c>
      <c r="Q1242" s="112">
        <f t="shared" si="486"/>
        <v>0</v>
      </c>
      <c r="R1242" s="112">
        <f t="shared" si="486"/>
        <v>0</v>
      </c>
      <c r="S1242" s="112">
        <f t="shared" si="486"/>
        <v>0</v>
      </c>
      <c r="T1242" s="112">
        <f t="shared" si="486"/>
        <v>0</v>
      </c>
      <c r="U1242" s="112">
        <f t="shared" si="486"/>
        <v>0</v>
      </c>
      <c r="V1242" s="112">
        <f t="shared" si="486"/>
        <v>0</v>
      </c>
      <c r="W1242" s="112">
        <f t="shared" si="486"/>
        <v>0</v>
      </c>
      <c r="X1242" s="112">
        <f t="shared" si="486"/>
        <v>0</v>
      </c>
      <c r="Y1242" s="112">
        <f t="shared" si="486"/>
        <v>0</v>
      </c>
      <c r="Z1242" s="112">
        <f t="shared" si="486"/>
        <v>0</v>
      </c>
      <c r="AA1242" s="112">
        <f t="shared" si="486"/>
        <v>0</v>
      </c>
      <c r="AB1242" s="112">
        <f t="shared" si="486"/>
        <v>0</v>
      </c>
      <c r="AC1242" s="112">
        <f t="shared" si="486"/>
        <v>0</v>
      </c>
      <c r="AD1242" s="112">
        <f t="shared" si="486"/>
        <v>0</v>
      </c>
      <c r="AE1242" s="112">
        <f t="shared" si="486"/>
        <v>0</v>
      </c>
      <c r="AF1242" s="8"/>
    </row>
    <row r="1243" spans="1:32" hidden="1">
      <c r="A1243" s="19">
        <f t="shared" si="477"/>
        <v>3</v>
      </c>
      <c r="B1243" s="70"/>
      <c r="C1243" s="101" t="s">
        <v>451</v>
      </c>
      <c r="D1243" s="71" t="s">
        <v>118</v>
      </c>
      <c r="E1243" s="114">
        <f t="shared" si="483"/>
        <v>0</v>
      </c>
      <c r="F1243" s="114">
        <f t="shared" si="484"/>
        <v>0</v>
      </c>
      <c r="G1243" s="113"/>
      <c r="H1243" s="113"/>
      <c r="I1243" s="113"/>
      <c r="J1243" s="113"/>
      <c r="K1243" s="113"/>
      <c r="L1243" s="113"/>
      <c r="M1243" s="113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X1243" s="113"/>
      <c r="Y1243" s="114">
        <f t="shared" si="485"/>
        <v>0</v>
      </c>
      <c r="Z1243" s="113"/>
      <c r="AA1243" s="113"/>
      <c r="AB1243" s="113"/>
      <c r="AC1243" s="113"/>
      <c r="AD1243" s="113"/>
      <c r="AE1243" s="113"/>
      <c r="AF1243" s="8"/>
    </row>
    <row r="1244" spans="1:32" s="8" customFormat="1" hidden="1">
      <c r="A1244" s="19">
        <f t="shared" si="477"/>
        <v>3</v>
      </c>
      <c r="B1244" s="70"/>
      <c r="C1244" s="183" t="s">
        <v>477</v>
      </c>
      <c r="D1244" s="184" t="s">
        <v>478</v>
      </c>
      <c r="E1244" s="114">
        <f>F1244+Y1244</f>
        <v>0</v>
      </c>
      <c r="F1244" s="114">
        <f>SUM(G1244:X1244)</f>
        <v>0</v>
      </c>
      <c r="G1244" s="113"/>
      <c r="H1244" s="113"/>
      <c r="I1244" s="113"/>
      <c r="J1244" s="113"/>
      <c r="K1244" s="113"/>
      <c r="L1244" s="113"/>
      <c r="M1244" s="113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X1244" s="113"/>
      <c r="Y1244" s="114">
        <f>SUM(Z1244:AE1244)</f>
        <v>0</v>
      </c>
      <c r="Z1244" s="113"/>
      <c r="AA1244" s="113"/>
      <c r="AB1244" s="113"/>
      <c r="AC1244" s="113"/>
      <c r="AD1244" s="113"/>
      <c r="AE1244" s="113"/>
    </row>
    <row r="1245" spans="1:32" ht="25.5" hidden="1">
      <c r="A1245" s="19">
        <f t="shared" si="477"/>
        <v>3</v>
      </c>
      <c r="B1245" s="70"/>
      <c r="C1245" s="101" t="s">
        <v>476</v>
      </c>
      <c r="D1245" s="72" t="s">
        <v>26</v>
      </c>
      <c r="E1245" s="114">
        <f t="shared" si="483"/>
        <v>0</v>
      </c>
      <c r="F1245" s="114">
        <f t="shared" si="484"/>
        <v>0</v>
      </c>
      <c r="G1245" s="113"/>
      <c r="H1245" s="113"/>
      <c r="I1245" s="113"/>
      <c r="J1245" s="113"/>
      <c r="K1245" s="113"/>
      <c r="L1245" s="113"/>
      <c r="M1245" s="113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X1245" s="113"/>
      <c r="Y1245" s="114">
        <f t="shared" si="485"/>
        <v>0</v>
      </c>
      <c r="Z1245" s="113"/>
      <c r="AA1245" s="113"/>
      <c r="AB1245" s="113"/>
      <c r="AC1245" s="113"/>
      <c r="AD1245" s="113"/>
      <c r="AE1245" s="113"/>
      <c r="AF1245" s="8"/>
    </row>
    <row r="1246" spans="1:32" ht="25.5" hidden="1">
      <c r="A1246" s="19">
        <f t="shared" si="477"/>
        <v>3</v>
      </c>
      <c r="B1246" s="70"/>
      <c r="C1246" s="75" t="s">
        <v>117</v>
      </c>
      <c r="D1246" s="72" t="s">
        <v>27</v>
      </c>
      <c r="E1246" s="114">
        <f t="shared" si="483"/>
        <v>0</v>
      </c>
      <c r="F1246" s="114">
        <f t="shared" si="484"/>
        <v>0</v>
      </c>
      <c r="G1246" s="113"/>
      <c r="H1246" s="113"/>
      <c r="I1246" s="113"/>
      <c r="J1246" s="113"/>
      <c r="K1246" s="113"/>
      <c r="L1246" s="113"/>
      <c r="M1246" s="113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X1246" s="113"/>
      <c r="Y1246" s="114">
        <f t="shared" si="485"/>
        <v>0</v>
      </c>
      <c r="Z1246" s="113"/>
      <c r="AA1246" s="113"/>
      <c r="AB1246" s="113"/>
      <c r="AC1246" s="113"/>
      <c r="AD1246" s="113"/>
      <c r="AE1246" s="113"/>
      <c r="AF1246" s="8"/>
    </row>
    <row r="1247" spans="1:32" hidden="1">
      <c r="A1247" s="19">
        <f t="shared" si="477"/>
        <v>3</v>
      </c>
      <c r="B1247" s="28" t="s">
        <v>14</v>
      </c>
      <c r="C1247" s="76" t="s">
        <v>328</v>
      </c>
      <c r="D1247" s="72" t="s">
        <v>217</v>
      </c>
      <c r="E1247" s="114">
        <f t="shared" ref="E1247:AE1247" si="487">SUBTOTAL(9,E1248:E1249)</f>
        <v>0</v>
      </c>
      <c r="F1247" s="114">
        <f t="shared" si="487"/>
        <v>0</v>
      </c>
      <c r="G1247" s="112">
        <f t="shared" si="487"/>
        <v>0</v>
      </c>
      <c r="H1247" s="112">
        <f t="shared" si="487"/>
        <v>0</v>
      </c>
      <c r="I1247" s="112">
        <f t="shared" si="487"/>
        <v>0</v>
      </c>
      <c r="J1247" s="112">
        <f t="shared" si="487"/>
        <v>0</v>
      </c>
      <c r="K1247" s="112">
        <f t="shared" si="487"/>
        <v>0</v>
      </c>
      <c r="L1247" s="112">
        <f t="shared" si="487"/>
        <v>0</v>
      </c>
      <c r="M1247" s="112">
        <f t="shared" si="487"/>
        <v>0</v>
      </c>
      <c r="N1247" s="112">
        <f t="shared" si="487"/>
        <v>0</v>
      </c>
      <c r="O1247" s="112">
        <f t="shared" si="487"/>
        <v>0</v>
      </c>
      <c r="P1247" s="112">
        <f t="shared" si="487"/>
        <v>0</v>
      </c>
      <c r="Q1247" s="112">
        <f t="shared" si="487"/>
        <v>0</v>
      </c>
      <c r="R1247" s="112">
        <f t="shared" si="487"/>
        <v>0</v>
      </c>
      <c r="S1247" s="112">
        <f t="shared" si="487"/>
        <v>0</v>
      </c>
      <c r="T1247" s="112">
        <f t="shared" si="487"/>
        <v>0</v>
      </c>
      <c r="U1247" s="112">
        <f t="shared" si="487"/>
        <v>0</v>
      </c>
      <c r="V1247" s="112">
        <f t="shared" si="487"/>
        <v>0</v>
      </c>
      <c r="W1247" s="112">
        <f t="shared" si="487"/>
        <v>0</v>
      </c>
      <c r="X1247" s="112">
        <f t="shared" si="487"/>
        <v>0</v>
      </c>
      <c r="Y1247" s="114">
        <f t="shared" si="487"/>
        <v>0</v>
      </c>
      <c r="Z1247" s="112">
        <f t="shared" si="487"/>
        <v>0</v>
      </c>
      <c r="AA1247" s="112">
        <f t="shared" si="487"/>
        <v>0</v>
      </c>
      <c r="AB1247" s="112">
        <f t="shared" si="487"/>
        <v>0</v>
      </c>
      <c r="AC1247" s="112">
        <f t="shared" si="487"/>
        <v>0</v>
      </c>
      <c r="AD1247" s="112">
        <f t="shared" si="487"/>
        <v>0</v>
      </c>
      <c r="AE1247" s="112">
        <f t="shared" si="487"/>
        <v>0</v>
      </c>
      <c r="AF1247" s="8"/>
    </row>
    <row r="1248" spans="1:32" hidden="1">
      <c r="A1248" s="19">
        <f t="shared" si="477"/>
        <v>3</v>
      </c>
      <c r="B1248" s="70"/>
      <c r="C1248" s="74" t="s">
        <v>329</v>
      </c>
      <c r="D1248" s="71" t="s">
        <v>310</v>
      </c>
      <c r="E1248" s="114">
        <f>F1248+Y1248</f>
        <v>0</v>
      </c>
      <c r="F1248" s="114">
        <f>SUM(G1248:X1248)</f>
        <v>0</v>
      </c>
      <c r="G1248" s="113"/>
      <c r="H1248" s="113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X1248" s="113"/>
      <c r="Y1248" s="114">
        <f>SUM(Z1248:AE1248)</f>
        <v>0</v>
      </c>
      <c r="Z1248" s="113"/>
      <c r="AA1248" s="113"/>
      <c r="AB1248" s="113"/>
      <c r="AC1248" s="113"/>
      <c r="AD1248" s="113"/>
      <c r="AE1248" s="113"/>
      <c r="AF1248" s="8"/>
    </row>
    <row r="1249" spans="1:32" hidden="1">
      <c r="A1249" s="19">
        <f t="shared" si="477"/>
        <v>3</v>
      </c>
      <c r="B1249" s="70"/>
      <c r="C1249" s="74" t="s">
        <v>330</v>
      </c>
      <c r="D1249" s="71" t="s">
        <v>311</v>
      </c>
      <c r="E1249" s="114">
        <f>F1249+Y1249</f>
        <v>0</v>
      </c>
      <c r="F1249" s="114">
        <f>SUM(G1249:X1249)</f>
        <v>0</v>
      </c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4">
        <f>SUM(Z1249:AE1249)</f>
        <v>0</v>
      </c>
      <c r="Z1249" s="113"/>
      <c r="AA1249" s="113"/>
      <c r="AB1249" s="113"/>
      <c r="AC1249" s="113"/>
      <c r="AD1249" s="113"/>
      <c r="AE1249" s="113"/>
      <c r="AF1249" s="8"/>
    </row>
    <row r="1250" spans="1:32" hidden="1">
      <c r="A1250" s="19">
        <f t="shared" si="477"/>
        <v>3</v>
      </c>
      <c r="B1250" s="28" t="s">
        <v>25</v>
      </c>
      <c r="C1250" s="76" t="s">
        <v>119</v>
      </c>
      <c r="D1250" s="72"/>
      <c r="E1250" s="112">
        <f t="shared" ref="E1250:AE1250" si="488">SUBTOTAL(9,E1251:E1255)</f>
        <v>0</v>
      </c>
      <c r="F1250" s="112">
        <f t="shared" si="488"/>
        <v>0</v>
      </c>
      <c r="G1250" s="112">
        <f t="shared" si="488"/>
        <v>0</v>
      </c>
      <c r="H1250" s="112">
        <f t="shared" si="488"/>
        <v>0</v>
      </c>
      <c r="I1250" s="112">
        <f t="shared" si="488"/>
        <v>0</v>
      </c>
      <c r="J1250" s="112">
        <f t="shared" si="488"/>
        <v>0</v>
      </c>
      <c r="K1250" s="112">
        <f t="shared" si="488"/>
        <v>0</v>
      </c>
      <c r="L1250" s="112">
        <f t="shared" si="488"/>
        <v>0</v>
      </c>
      <c r="M1250" s="112">
        <f t="shared" si="488"/>
        <v>0</v>
      </c>
      <c r="N1250" s="112">
        <f t="shared" si="488"/>
        <v>0</v>
      </c>
      <c r="O1250" s="112">
        <f t="shared" si="488"/>
        <v>0</v>
      </c>
      <c r="P1250" s="112">
        <f t="shared" si="488"/>
        <v>0</v>
      </c>
      <c r="Q1250" s="112">
        <f t="shared" si="488"/>
        <v>0</v>
      </c>
      <c r="R1250" s="112">
        <f t="shared" si="488"/>
        <v>0</v>
      </c>
      <c r="S1250" s="112">
        <f t="shared" si="488"/>
        <v>0</v>
      </c>
      <c r="T1250" s="112">
        <f t="shared" si="488"/>
        <v>0</v>
      </c>
      <c r="U1250" s="112">
        <f t="shared" si="488"/>
        <v>0</v>
      </c>
      <c r="V1250" s="112">
        <f t="shared" si="488"/>
        <v>0</v>
      </c>
      <c r="W1250" s="112">
        <f t="shared" si="488"/>
        <v>0</v>
      </c>
      <c r="X1250" s="112">
        <f t="shared" si="488"/>
        <v>0</v>
      </c>
      <c r="Y1250" s="112">
        <f t="shared" si="488"/>
        <v>0</v>
      </c>
      <c r="Z1250" s="112">
        <f t="shared" si="488"/>
        <v>0</v>
      </c>
      <c r="AA1250" s="112">
        <f t="shared" si="488"/>
        <v>0</v>
      </c>
      <c r="AB1250" s="112">
        <f t="shared" si="488"/>
        <v>0</v>
      </c>
      <c r="AC1250" s="112">
        <f t="shared" si="488"/>
        <v>0</v>
      </c>
      <c r="AD1250" s="112">
        <f t="shared" si="488"/>
        <v>0</v>
      </c>
      <c r="AE1250" s="112">
        <f t="shared" si="488"/>
        <v>0</v>
      </c>
      <c r="AF1250" s="8"/>
    </row>
    <row r="1251" spans="1:32" hidden="1">
      <c r="A1251" s="19">
        <f t="shared" si="477"/>
        <v>3</v>
      </c>
      <c r="B1251" s="70"/>
      <c r="C1251" s="74" t="s">
        <v>181</v>
      </c>
      <c r="D1251" s="71" t="s">
        <v>182</v>
      </c>
      <c r="E1251" s="114">
        <f>F1251+Y1251</f>
        <v>0</v>
      </c>
      <c r="F1251" s="114">
        <f>SUM(G1251:X1251)</f>
        <v>0</v>
      </c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>
        <f>SUM(Z1251:AE1251)</f>
        <v>0</v>
      </c>
      <c r="Z1251" s="113"/>
      <c r="AA1251" s="113"/>
      <c r="AB1251" s="113"/>
      <c r="AC1251" s="113"/>
      <c r="AD1251" s="113"/>
      <c r="AE1251" s="113"/>
      <c r="AF1251" s="8"/>
    </row>
    <row r="1252" spans="1:32" hidden="1">
      <c r="A1252" s="19">
        <f t="shared" si="477"/>
        <v>3</v>
      </c>
      <c r="B1252" s="70"/>
      <c r="C1252" s="74" t="s">
        <v>183</v>
      </c>
      <c r="D1252" s="71" t="s">
        <v>184</v>
      </c>
      <c r="E1252" s="114">
        <f>F1252+Y1252</f>
        <v>0</v>
      </c>
      <c r="F1252" s="114">
        <f>SUM(G1252:X1252)</f>
        <v>0</v>
      </c>
      <c r="G1252" s="113"/>
      <c r="H1252" s="113"/>
      <c r="I1252" s="113"/>
      <c r="J1252" s="113"/>
      <c r="K1252" s="113"/>
      <c r="L1252" s="113"/>
      <c r="M1252" s="113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X1252" s="113"/>
      <c r="Y1252" s="114">
        <f>SUM(Z1252:AE1252)</f>
        <v>0</v>
      </c>
      <c r="Z1252" s="113"/>
      <c r="AA1252" s="113"/>
      <c r="AB1252" s="113"/>
      <c r="AC1252" s="113"/>
      <c r="AD1252" s="113"/>
      <c r="AE1252" s="113"/>
      <c r="AF1252" s="8"/>
    </row>
    <row r="1253" spans="1:32" hidden="1">
      <c r="A1253" s="19">
        <f t="shared" si="477"/>
        <v>3</v>
      </c>
      <c r="B1253" s="70"/>
      <c r="C1253" s="74" t="s">
        <v>185</v>
      </c>
      <c r="D1253" s="71" t="s">
        <v>186</v>
      </c>
      <c r="E1253" s="114">
        <f>F1253+Y1253</f>
        <v>0</v>
      </c>
      <c r="F1253" s="114">
        <f>SUM(G1253:X1253)</f>
        <v>0</v>
      </c>
      <c r="G1253" s="113"/>
      <c r="H1253" s="113"/>
      <c r="I1253" s="113"/>
      <c r="J1253" s="113"/>
      <c r="K1253" s="113"/>
      <c r="L1253" s="113"/>
      <c r="M1253" s="113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X1253" s="113"/>
      <c r="Y1253" s="114">
        <f>SUM(Z1253:AE1253)</f>
        <v>0</v>
      </c>
      <c r="Z1253" s="113"/>
      <c r="AA1253" s="113"/>
      <c r="AB1253" s="113"/>
      <c r="AC1253" s="113"/>
      <c r="AD1253" s="113"/>
      <c r="AE1253" s="113"/>
      <c r="AF1253" s="8"/>
    </row>
    <row r="1254" spans="1:32" hidden="1">
      <c r="A1254" s="19">
        <f t="shared" si="477"/>
        <v>3</v>
      </c>
      <c r="B1254" s="70"/>
      <c r="C1254" s="74" t="s">
        <v>187</v>
      </c>
      <c r="D1254" s="71" t="s">
        <v>188</v>
      </c>
      <c r="E1254" s="114">
        <f>F1254+Y1254</f>
        <v>0</v>
      </c>
      <c r="F1254" s="114">
        <f>SUM(G1254:X1254)</f>
        <v>0</v>
      </c>
      <c r="G1254" s="113"/>
      <c r="H1254" s="113"/>
      <c r="I1254" s="113"/>
      <c r="J1254" s="113"/>
      <c r="K1254" s="113"/>
      <c r="L1254" s="113"/>
      <c r="M1254" s="113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X1254" s="113"/>
      <c r="Y1254" s="114">
        <f>SUM(Z1254:AE1254)</f>
        <v>0</v>
      </c>
      <c r="Z1254" s="113"/>
      <c r="AA1254" s="113"/>
      <c r="AB1254" s="113"/>
      <c r="AC1254" s="113"/>
      <c r="AD1254" s="113"/>
      <c r="AE1254" s="113"/>
      <c r="AF1254" s="8"/>
    </row>
    <row r="1255" spans="1:32" hidden="1">
      <c r="A1255" s="19">
        <f t="shared" si="477"/>
        <v>3</v>
      </c>
      <c r="B1255" s="70"/>
      <c r="C1255" s="74" t="s">
        <v>29</v>
      </c>
      <c r="D1255" s="71" t="s">
        <v>115</v>
      </c>
      <c r="E1255" s="114">
        <f>F1255+Y1255</f>
        <v>0</v>
      </c>
      <c r="F1255" s="114">
        <f>SUM(G1255:X1255)</f>
        <v>0</v>
      </c>
      <c r="G1255" s="113"/>
      <c r="H1255" s="113"/>
      <c r="I1255" s="113"/>
      <c r="J1255" s="113"/>
      <c r="K1255" s="113"/>
      <c r="L1255" s="113"/>
      <c r="M1255" s="113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X1255" s="113"/>
      <c r="Y1255" s="114">
        <f>SUM(Z1255:AE1255)</f>
        <v>0</v>
      </c>
      <c r="Z1255" s="113"/>
      <c r="AA1255" s="113"/>
      <c r="AB1255" s="113"/>
      <c r="AC1255" s="113"/>
      <c r="AD1255" s="113"/>
      <c r="AE1255" s="113"/>
      <c r="AF1255" s="8"/>
    </row>
    <row r="1256" spans="1:32" hidden="1">
      <c r="A1256" s="91">
        <f>A1257</f>
        <v>3</v>
      </c>
      <c r="B1256" s="30"/>
      <c r="C1256" s="26"/>
      <c r="D1256" s="31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 s="112"/>
      <c r="U1256" s="112"/>
      <c r="V1256" s="112"/>
      <c r="W1256" s="112"/>
      <c r="X1256" s="112"/>
      <c r="Y1256" s="112"/>
      <c r="Z1256" s="112"/>
      <c r="AA1256" s="112"/>
      <c r="AB1256" s="112"/>
      <c r="AC1256" s="112"/>
      <c r="AD1256" s="112"/>
      <c r="AE1256" s="112"/>
      <c r="AF1256" s="8"/>
    </row>
    <row r="1257" spans="1:32" hidden="1">
      <c r="A1257" s="179">
        <f>MIN(A1258:A1264)</f>
        <v>3</v>
      </c>
      <c r="B1257" s="30"/>
      <c r="C1257" s="78" t="s">
        <v>123</v>
      </c>
      <c r="D1257" s="31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W1257" s="112"/>
      <c r="X1257" s="112"/>
      <c r="Y1257" s="112"/>
      <c r="Z1257" s="112"/>
      <c r="AA1257" s="112"/>
      <c r="AB1257" s="112"/>
      <c r="AC1257" s="112"/>
      <c r="AD1257" s="112"/>
      <c r="AE1257" s="112"/>
      <c r="AF1257" s="8"/>
    </row>
    <row r="1258" spans="1:32" hidden="1">
      <c r="A1258" s="19">
        <f t="shared" ref="A1258:A1264" si="489">IF(MAX(E1258:AF1258)=0,IF(MIN(E1258:AF1258)=0,3,2),2)</f>
        <v>3</v>
      </c>
      <c r="B1258" s="30"/>
      <c r="C1258" s="26" t="s">
        <v>121</v>
      </c>
      <c r="D1258" s="71"/>
      <c r="E1258" s="115">
        <f t="shared" ref="E1258:AE1258" si="490">SUM(E1259:E1260)</f>
        <v>0</v>
      </c>
      <c r="F1258" s="115">
        <f t="shared" si="490"/>
        <v>0</v>
      </c>
      <c r="G1258" s="115">
        <f t="shared" si="490"/>
        <v>0</v>
      </c>
      <c r="H1258" s="115">
        <f t="shared" si="490"/>
        <v>0</v>
      </c>
      <c r="I1258" s="115">
        <f t="shared" si="490"/>
        <v>0</v>
      </c>
      <c r="J1258" s="115">
        <f t="shared" si="490"/>
        <v>0</v>
      </c>
      <c r="K1258" s="115">
        <f t="shared" si="490"/>
        <v>0</v>
      </c>
      <c r="L1258" s="115">
        <f t="shared" si="490"/>
        <v>0</v>
      </c>
      <c r="M1258" s="115">
        <f t="shared" si="490"/>
        <v>0</v>
      </c>
      <c r="N1258" s="115">
        <f t="shared" si="490"/>
        <v>0</v>
      </c>
      <c r="O1258" s="115">
        <f t="shared" si="490"/>
        <v>0</v>
      </c>
      <c r="P1258" s="115">
        <f t="shared" si="490"/>
        <v>0</v>
      </c>
      <c r="Q1258" s="115">
        <f t="shared" si="490"/>
        <v>0</v>
      </c>
      <c r="R1258" s="115">
        <f t="shared" si="490"/>
        <v>0</v>
      </c>
      <c r="S1258" s="115">
        <f t="shared" si="490"/>
        <v>0</v>
      </c>
      <c r="T1258" s="115">
        <f t="shared" si="490"/>
        <v>0</v>
      </c>
      <c r="U1258" s="115">
        <f t="shared" si="490"/>
        <v>0</v>
      </c>
      <c r="V1258" s="115">
        <f t="shared" si="490"/>
        <v>0</v>
      </c>
      <c r="W1258" s="115">
        <f t="shared" si="490"/>
        <v>0</v>
      </c>
      <c r="X1258" s="115">
        <f t="shared" si="490"/>
        <v>0</v>
      </c>
      <c r="Y1258" s="115">
        <f t="shared" si="490"/>
        <v>0</v>
      </c>
      <c r="Z1258" s="115">
        <f t="shared" si="490"/>
        <v>0</v>
      </c>
      <c r="AA1258" s="115">
        <f t="shared" si="490"/>
        <v>0</v>
      </c>
      <c r="AB1258" s="115">
        <f t="shared" si="490"/>
        <v>0</v>
      </c>
      <c r="AC1258" s="115">
        <f t="shared" si="490"/>
        <v>0</v>
      </c>
      <c r="AD1258" s="115">
        <f t="shared" si="490"/>
        <v>0</v>
      </c>
      <c r="AE1258" s="115">
        <f t="shared" si="490"/>
        <v>0</v>
      </c>
      <c r="AF1258" s="8"/>
    </row>
    <row r="1259" spans="1:32" hidden="1">
      <c r="A1259" s="19">
        <f t="shared" si="489"/>
        <v>3</v>
      </c>
      <c r="B1259" s="30"/>
      <c r="C1259" s="100" t="s">
        <v>191</v>
      </c>
      <c r="D1259" s="71"/>
      <c r="E1259" s="114">
        <f>F1259+Y1259</f>
        <v>0</v>
      </c>
      <c r="F1259" s="114">
        <f>SUM(G1259:X1259)</f>
        <v>0</v>
      </c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4">
        <f>SUM(Z1259:AE1259)</f>
        <v>0</v>
      </c>
      <c r="Z1259" s="113"/>
      <c r="AA1259" s="113"/>
      <c r="AB1259" s="113"/>
      <c r="AC1259" s="113"/>
      <c r="AD1259" s="113"/>
      <c r="AE1259" s="113"/>
      <c r="AF1259" s="8"/>
    </row>
    <row r="1260" spans="1:32" hidden="1">
      <c r="A1260" s="19">
        <f t="shared" si="489"/>
        <v>3</v>
      </c>
      <c r="B1260" s="30"/>
      <c r="C1260" s="100" t="s">
        <v>192</v>
      </c>
      <c r="D1260" s="71"/>
      <c r="E1260" s="114">
        <f>F1260+Y1260</f>
        <v>0</v>
      </c>
      <c r="F1260" s="114">
        <f>SUM(G1260:X1260)</f>
        <v>0</v>
      </c>
      <c r="G1260" s="113"/>
      <c r="H1260" s="113"/>
      <c r="I1260" s="113"/>
      <c r="J1260" s="113"/>
      <c r="K1260" s="113"/>
      <c r="L1260" s="113"/>
      <c r="M1260" s="113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X1260" s="113"/>
      <c r="Y1260" s="114">
        <f>SUM(Z1260:AE1260)</f>
        <v>0</v>
      </c>
      <c r="Z1260" s="113"/>
      <c r="AA1260" s="113"/>
      <c r="AB1260" s="113"/>
      <c r="AC1260" s="113"/>
      <c r="AD1260" s="113"/>
      <c r="AE1260" s="113"/>
      <c r="AF1260" s="8"/>
    </row>
    <row r="1261" spans="1:32" hidden="1">
      <c r="A1261" s="19">
        <f t="shared" si="489"/>
        <v>3</v>
      </c>
      <c r="B1261" s="30"/>
      <c r="C1261" s="26" t="s">
        <v>122</v>
      </c>
      <c r="D1261" s="71"/>
      <c r="E1261" s="115">
        <f t="shared" ref="E1261:AE1261" si="491">SUM(E1262:E1263)</f>
        <v>0</v>
      </c>
      <c r="F1261" s="115">
        <f t="shared" si="491"/>
        <v>0</v>
      </c>
      <c r="G1261" s="115">
        <f t="shared" si="491"/>
        <v>0</v>
      </c>
      <c r="H1261" s="115">
        <f t="shared" si="491"/>
        <v>0</v>
      </c>
      <c r="I1261" s="115">
        <f t="shared" si="491"/>
        <v>0</v>
      </c>
      <c r="J1261" s="115">
        <f t="shared" si="491"/>
        <v>0</v>
      </c>
      <c r="K1261" s="115">
        <f t="shared" si="491"/>
        <v>0</v>
      </c>
      <c r="L1261" s="115">
        <f t="shared" si="491"/>
        <v>0</v>
      </c>
      <c r="M1261" s="115">
        <f t="shared" si="491"/>
        <v>0</v>
      </c>
      <c r="N1261" s="115">
        <f t="shared" si="491"/>
        <v>0</v>
      </c>
      <c r="O1261" s="115">
        <f t="shared" si="491"/>
        <v>0</v>
      </c>
      <c r="P1261" s="115">
        <f t="shared" si="491"/>
        <v>0</v>
      </c>
      <c r="Q1261" s="115">
        <f t="shared" si="491"/>
        <v>0</v>
      </c>
      <c r="R1261" s="115">
        <f t="shared" si="491"/>
        <v>0</v>
      </c>
      <c r="S1261" s="115">
        <f t="shared" si="491"/>
        <v>0</v>
      </c>
      <c r="T1261" s="115">
        <f t="shared" si="491"/>
        <v>0</v>
      </c>
      <c r="U1261" s="115">
        <f t="shared" si="491"/>
        <v>0</v>
      </c>
      <c r="V1261" s="115">
        <f t="shared" si="491"/>
        <v>0</v>
      </c>
      <c r="W1261" s="115">
        <f t="shared" si="491"/>
        <v>0</v>
      </c>
      <c r="X1261" s="115">
        <f t="shared" si="491"/>
        <v>0</v>
      </c>
      <c r="Y1261" s="115">
        <f t="shared" si="491"/>
        <v>0</v>
      </c>
      <c r="Z1261" s="115">
        <f t="shared" si="491"/>
        <v>0</v>
      </c>
      <c r="AA1261" s="115">
        <f t="shared" si="491"/>
        <v>0</v>
      </c>
      <c r="AB1261" s="115">
        <f t="shared" si="491"/>
        <v>0</v>
      </c>
      <c r="AC1261" s="115">
        <f t="shared" si="491"/>
        <v>0</v>
      </c>
      <c r="AD1261" s="115">
        <f t="shared" si="491"/>
        <v>0</v>
      </c>
      <c r="AE1261" s="115">
        <f t="shared" si="491"/>
        <v>0</v>
      </c>
      <c r="AF1261" s="8"/>
    </row>
    <row r="1262" spans="1:32" hidden="1">
      <c r="A1262" s="19">
        <f t="shared" si="489"/>
        <v>3</v>
      </c>
      <c r="B1262" s="30"/>
      <c r="C1262" s="53" t="s">
        <v>199</v>
      </c>
      <c r="D1262" s="71"/>
      <c r="E1262" s="114">
        <f>F1262+Y1262</f>
        <v>0</v>
      </c>
      <c r="F1262" s="114">
        <f>SUM(G1262:X1262)</f>
        <v>0</v>
      </c>
      <c r="G1262" s="113"/>
      <c r="H1262" s="113"/>
      <c r="I1262" s="113"/>
      <c r="J1262" s="113"/>
      <c r="K1262" s="113"/>
      <c r="L1262" s="113"/>
      <c r="M1262" s="113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X1262" s="113"/>
      <c r="Y1262" s="114">
        <f>SUM(Z1262:AE1262)</f>
        <v>0</v>
      </c>
      <c r="Z1262" s="113"/>
      <c r="AA1262" s="113"/>
      <c r="AB1262" s="113"/>
      <c r="AC1262" s="113"/>
      <c r="AD1262" s="113"/>
      <c r="AE1262" s="113"/>
      <c r="AF1262" s="8"/>
    </row>
    <row r="1263" spans="1:32" hidden="1">
      <c r="A1263" s="19">
        <f t="shared" si="489"/>
        <v>3</v>
      </c>
      <c r="B1263" s="30"/>
      <c r="C1263" s="53" t="s">
        <v>200</v>
      </c>
      <c r="D1263" s="71"/>
      <c r="E1263" s="114">
        <f>F1263+Y1263</f>
        <v>0</v>
      </c>
      <c r="F1263" s="114">
        <f>SUM(G1263:X1263)</f>
        <v>0</v>
      </c>
      <c r="G1263" s="113"/>
      <c r="H1263" s="113"/>
      <c r="I1263" s="113"/>
      <c r="J1263" s="113"/>
      <c r="K1263" s="113"/>
      <c r="L1263" s="113"/>
      <c r="M1263" s="113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X1263" s="113"/>
      <c r="Y1263" s="114">
        <f>SUM(Z1263:AE1263)</f>
        <v>0</v>
      </c>
      <c r="Z1263" s="113"/>
      <c r="AA1263" s="113"/>
      <c r="AB1263" s="113"/>
      <c r="AC1263" s="113"/>
      <c r="AD1263" s="113"/>
      <c r="AE1263" s="113"/>
      <c r="AF1263" s="8"/>
    </row>
    <row r="1264" spans="1:32" hidden="1">
      <c r="A1264" s="19">
        <f t="shared" si="489"/>
        <v>3</v>
      </c>
      <c r="B1264" s="30"/>
      <c r="C1264" s="25" t="s">
        <v>193</v>
      </c>
      <c r="D1264" s="71"/>
      <c r="E1264" s="112">
        <f t="shared" ref="E1264:AE1264" si="492">IF(E1261=0,0,E1228/E1261)</f>
        <v>0</v>
      </c>
      <c r="F1264" s="112">
        <f t="shared" si="492"/>
        <v>0</v>
      </c>
      <c r="G1264" s="112">
        <f t="shared" si="492"/>
        <v>0</v>
      </c>
      <c r="H1264" s="112">
        <f t="shared" si="492"/>
        <v>0</v>
      </c>
      <c r="I1264" s="112">
        <f t="shared" si="492"/>
        <v>0</v>
      </c>
      <c r="J1264" s="112">
        <f t="shared" si="492"/>
        <v>0</v>
      </c>
      <c r="K1264" s="112">
        <f t="shared" si="492"/>
        <v>0</v>
      </c>
      <c r="L1264" s="112">
        <f t="shared" si="492"/>
        <v>0</v>
      </c>
      <c r="M1264" s="112">
        <f t="shared" si="492"/>
        <v>0</v>
      </c>
      <c r="N1264" s="112">
        <f t="shared" si="492"/>
        <v>0</v>
      </c>
      <c r="O1264" s="112">
        <f t="shared" si="492"/>
        <v>0</v>
      </c>
      <c r="P1264" s="112">
        <f t="shared" si="492"/>
        <v>0</v>
      </c>
      <c r="Q1264" s="112">
        <f t="shared" si="492"/>
        <v>0</v>
      </c>
      <c r="R1264" s="112">
        <f t="shared" si="492"/>
        <v>0</v>
      </c>
      <c r="S1264" s="112">
        <f t="shared" si="492"/>
        <v>0</v>
      </c>
      <c r="T1264" s="112">
        <f t="shared" si="492"/>
        <v>0</v>
      </c>
      <c r="U1264" s="112">
        <f t="shared" si="492"/>
        <v>0</v>
      </c>
      <c r="V1264" s="112">
        <f t="shared" si="492"/>
        <v>0</v>
      </c>
      <c r="W1264" s="112">
        <f t="shared" si="492"/>
        <v>0</v>
      </c>
      <c r="X1264" s="112">
        <f t="shared" si="492"/>
        <v>0</v>
      </c>
      <c r="Y1264" s="112">
        <f t="shared" si="492"/>
        <v>0</v>
      </c>
      <c r="Z1264" s="112">
        <f t="shared" si="492"/>
        <v>0</v>
      </c>
      <c r="AA1264" s="112">
        <f t="shared" si="492"/>
        <v>0</v>
      </c>
      <c r="AB1264" s="112">
        <f t="shared" si="492"/>
        <v>0</v>
      </c>
      <c r="AC1264" s="112">
        <f t="shared" si="492"/>
        <v>0</v>
      </c>
      <c r="AD1264" s="112">
        <f t="shared" si="492"/>
        <v>0</v>
      </c>
      <c r="AE1264" s="112">
        <f t="shared" si="492"/>
        <v>0</v>
      </c>
      <c r="AF1264" s="8"/>
    </row>
    <row r="1265" spans="1:32">
      <c r="A1265" s="91">
        <f>A1266</f>
        <v>2</v>
      </c>
      <c r="B1265" s="92"/>
      <c r="C1265" s="36"/>
      <c r="D1265" s="54"/>
      <c r="E1265" s="122"/>
      <c r="F1265" s="122"/>
      <c r="G1265" s="122"/>
      <c r="H1265" s="122"/>
      <c r="I1265" s="122"/>
      <c r="J1265" s="122"/>
      <c r="K1265" s="122"/>
      <c r="L1265" s="122"/>
      <c r="M1265" s="122"/>
      <c r="N1265" s="122"/>
      <c r="O1265" s="122"/>
      <c r="P1265" s="122"/>
      <c r="Q1265" s="122"/>
      <c r="R1265" s="122"/>
      <c r="S1265" s="122"/>
      <c r="T1265" s="122"/>
      <c r="U1265" s="122"/>
      <c r="V1265" s="122"/>
      <c r="W1265" s="122"/>
      <c r="X1265" s="122"/>
      <c r="Y1265" s="122"/>
      <c r="Z1265" s="122"/>
      <c r="AA1265" s="122"/>
      <c r="AB1265" s="122"/>
      <c r="AC1265" s="122"/>
      <c r="AD1265" s="122"/>
      <c r="AE1265" s="122"/>
      <c r="AF1265" s="8"/>
    </row>
    <row r="1266" spans="1:32">
      <c r="A1266" s="179">
        <f>MIN(A1267:A1271)</f>
        <v>2</v>
      </c>
      <c r="B1266" s="92"/>
      <c r="C1266" s="93" t="s">
        <v>171</v>
      </c>
      <c r="D1266" s="54"/>
      <c r="E1266" s="122"/>
      <c r="F1266" s="122"/>
      <c r="G1266" s="122"/>
      <c r="H1266" s="122"/>
      <c r="I1266" s="122"/>
      <c r="J1266" s="122"/>
      <c r="K1266" s="122"/>
      <c r="L1266" s="122"/>
      <c r="M1266" s="122"/>
      <c r="N1266" s="122"/>
      <c r="O1266" s="122"/>
      <c r="P1266" s="122"/>
      <c r="Q1266" s="122"/>
      <c r="R1266" s="122"/>
      <c r="S1266" s="122"/>
      <c r="T1266" s="122"/>
      <c r="U1266" s="122"/>
      <c r="V1266" s="122"/>
      <c r="W1266" s="122"/>
      <c r="X1266" s="122"/>
      <c r="Y1266" s="122"/>
      <c r="Z1266" s="122"/>
      <c r="AA1266" s="122"/>
      <c r="AB1266" s="122"/>
      <c r="AC1266" s="122"/>
      <c r="AD1266" s="122"/>
      <c r="AE1266" s="122"/>
      <c r="AF1266" s="8"/>
    </row>
    <row r="1267" spans="1:32">
      <c r="A1267" s="19">
        <f>IF(MAX(E1267:AF1267)=0,IF(MIN(E1267:AF1267)=0,3,2),2)</f>
        <v>2</v>
      </c>
      <c r="B1267" s="28"/>
      <c r="C1267" s="81" t="s">
        <v>112</v>
      </c>
      <c r="D1267" s="82"/>
      <c r="E1267" s="112">
        <f t="shared" ref="E1267:AE1267" si="493">SUBTOTAL(9,E1268:E1271)</f>
        <v>4572802</v>
      </c>
      <c r="F1267" s="112">
        <f t="shared" si="493"/>
        <v>3351539</v>
      </c>
      <c r="G1267" s="112">
        <f t="shared" si="493"/>
        <v>1090688</v>
      </c>
      <c r="H1267" s="112">
        <f t="shared" si="493"/>
        <v>2260851</v>
      </c>
      <c r="I1267" s="112">
        <f t="shared" si="493"/>
        <v>0</v>
      </c>
      <c r="J1267" s="112">
        <f t="shared" si="493"/>
        <v>0</v>
      </c>
      <c r="K1267" s="112">
        <f t="shared" si="493"/>
        <v>0</v>
      </c>
      <c r="L1267" s="112">
        <f t="shared" si="493"/>
        <v>0</v>
      </c>
      <c r="M1267" s="112">
        <f t="shared" si="493"/>
        <v>0</v>
      </c>
      <c r="N1267" s="112">
        <f t="shared" si="493"/>
        <v>0</v>
      </c>
      <c r="O1267" s="112">
        <f t="shared" si="493"/>
        <v>0</v>
      </c>
      <c r="P1267" s="112">
        <f t="shared" si="493"/>
        <v>0</v>
      </c>
      <c r="Q1267" s="112">
        <f t="shared" si="493"/>
        <v>0</v>
      </c>
      <c r="R1267" s="112">
        <f t="shared" si="493"/>
        <v>0</v>
      </c>
      <c r="S1267" s="112">
        <f t="shared" si="493"/>
        <v>0</v>
      </c>
      <c r="T1267" s="112">
        <f t="shared" si="493"/>
        <v>0</v>
      </c>
      <c r="U1267" s="112">
        <f t="shared" si="493"/>
        <v>0</v>
      </c>
      <c r="V1267" s="112">
        <f t="shared" si="493"/>
        <v>0</v>
      </c>
      <c r="W1267" s="112">
        <f t="shared" si="493"/>
        <v>0</v>
      </c>
      <c r="X1267" s="112">
        <f t="shared" si="493"/>
        <v>0</v>
      </c>
      <c r="Y1267" s="112">
        <f t="shared" si="493"/>
        <v>1221263</v>
      </c>
      <c r="Z1267" s="112">
        <f t="shared" si="493"/>
        <v>1221263</v>
      </c>
      <c r="AA1267" s="112">
        <f t="shared" si="493"/>
        <v>0</v>
      </c>
      <c r="AB1267" s="112">
        <f t="shared" si="493"/>
        <v>0</v>
      </c>
      <c r="AC1267" s="112">
        <f t="shared" si="493"/>
        <v>0</v>
      </c>
      <c r="AD1267" s="112">
        <f t="shared" si="493"/>
        <v>0</v>
      </c>
      <c r="AE1267" s="112">
        <f t="shared" si="493"/>
        <v>0</v>
      </c>
      <c r="AF1267" s="8"/>
    </row>
    <row r="1268" spans="1:32">
      <c r="A1268" s="19">
        <f>IF(MAX(E1268:AF1268)=0,IF(MIN(E1268:AF1268)=0,3,2),2)</f>
        <v>2</v>
      </c>
      <c r="B1268" s="70"/>
      <c r="C1268" s="98" t="s">
        <v>120</v>
      </c>
      <c r="D1268" s="72"/>
      <c r="E1268" s="112">
        <f t="shared" ref="E1268:AE1268" si="494">SUBTOTAL(9,E1269:E1270)</f>
        <v>4572802</v>
      </c>
      <c r="F1268" s="112">
        <f t="shared" si="494"/>
        <v>3351539</v>
      </c>
      <c r="G1268" s="112">
        <f t="shared" si="494"/>
        <v>1090688</v>
      </c>
      <c r="H1268" s="112">
        <f t="shared" si="494"/>
        <v>2260851</v>
      </c>
      <c r="I1268" s="112">
        <f t="shared" si="494"/>
        <v>0</v>
      </c>
      <c r="J1268" s="112">
        <f t="shared" si="494"/>
        <v>0</v>
      </c>
      <c r="K1268" s="112">
        <f t="shared" si="494"/>
        <v>0</v>
      </c>
      <c r="L1268" s="112">
        <f t="shared" si="494"/>
        <v>0</v>
      </c>
      <c r="M1268" s="112">
        <f t="shared" si="494"/>
        <v>0</v>
      </c>
      <c r="N1268" s="112">
        <f t="shared" si="494"/>
        <v>0</v>
      </c>
      <c r="O1268" s="112">
        <f t="shared" si="494"/>
        <v>0</v>
      </c>
      <c r="P1268" s="112">
        <f t="shared" si="494"/>
        <v>0</v>
      </c>
      <c r="Q1268" s="112">
        <f t="shared" si="494"/>
        <v>0</v>
      </c>
      <c r="R1268" s="112">
        <f t="shared" si="494"/>
        <v>0</v>
      </c>
      <c r="S1268" s="112">
        <f t="shared" si="494"/>
        <v>0</v>
      </c>
      <c r="T1268" s="112">
        <f t="shared" si="494"/>
        <v>0</v>
      </c>
      <c r="U1268" s="112">
        <f t="shared" si="494"/>
        <v>0</v>
      </c>
      <c r="V1268" s="112">
        <f t="shared" si="494"/>
        <v>0</v>
      </c>
      <c r="W1268" s="112">
        <f t="shared" si="494"/>
        <v>0</v>
      </c>
      <c r="X1268" s="112">
        <f t="shared" si="494"/>
        <v>0</v>
      </c>
      <c r="Y1268" s="112">
        <f t="shared" si="494"/>
        <v>1221263</v>
      </c>
      <c r="Z1268" s="112">
        <f t="shared" si="494"/>
        <v>1221263</v>
      </c>
      <c r="AA1268" s="112">
        <f t="shared" si="494"/>
        <v>0</v>
      </c>
      <c r="AB1268" s="112">
        <f t="shared" si="494"/>
        <v>0</v>
      </c>
      <c r="AC1268" s="112">
        <f t="shared" si="494"/>
        <v>0</v>
      </c>
      <c r="AD1268" s="112">
        <f t="shared" si="494"/>
        <v>0</v>
      </c>
      <c r="AE1268" s="112">
        <f t="shared" si="494"/>
        <v>0</v>
      </c>
      <c r="AF1268" s="8"/>
    </row>
    <row r="1269" spans="1:32">
      <c r="A1269" s="19">
        <f>IF(MAX(E1269:AF1269)=0,IF(MIN(E1269:AF1269)=0,3,2),2)</f>
        <v>2</v>
      </c>
      <c r="B1269" s="70"/>
      <c r="C1269" s="110" t="s">
        <v>197</v>
      </c>
      <c r="D1269" s="72"/>
      <c r="E1269" s="114">
        <f>F1269+Y1269</f>
        <v>4572802</v>
      </c>
      <c r="F1269" s="114">
        <f>SUM(G1269:X1269)</f>
        <v>3351539</v>
      </c>
      <c r="G1269" s="113">
        <f>393818+696870</f>
        <v>1090688</v>
      </c>
      <c r="H1269" s="113">
        <f>1251909+1008942</f>
        <v>2260851</v>
      </c>
      <c r="I1269" s="113"/>
      <c r="J1269" s="113"/>
      <c r="K1269" s="113"/>
      <c r="L1269" s="113"/>
      <c r="M1269" s="113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X1269" s="113"/>
      <c r="Y1269" s="114">
        <f>SUM(Z1269:AE1269)</f>
        <v>1221263</v>
      </c>
      <c r="Z1269" s="113">
        <v>1221263</v>
      </c>
      <c r="AA1269" s="113"/>
      <c r="AB1269" s="113"/>
      <c r="AC1269" s="113"/>
      <c r="AD1269" s="113"/>
      <c r="AE1269" s="113"/>
      <c r="AF1269" s="8"/>
    </row>
    <row r="1270" spans="1:32" hidden="1">
      <c r="A1270" s="19">
        <f>IF(MAX(E1270:AF1270)=0,IF(MIN(E1270:AF1270)=0,3,2),2)</f>
        <v>3</v>
      </c>
      <c r="B1270" s="70"/>
      <c r="C1270" s="101" t="s">
        <v>198</v>
      </c>
      <c r="D1270" s="72"/>
      <c r="E1270" s="114">
        <f>F1270+Y1270</f>
        <v>0</v>
      </c>
      <c r="F1270" s="114">
        <f>SUM(G1270:X1270)</f>
        <v>0</v>
      </c>
      <c r="G1270" s="113"/>
      <c r="H1270" s="113"/>
      <c r="I1270" s="113"/>
      <c r="J1270" s="113"/>
      <c r="K1270" s="113"/>
      <c r="L1270" s="113"/>
      <c r="M1270" s="113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X1270" s="113"/>
      <c r="Y1270" s="114">
        <f>SUM(Z1270:AE1270)</f>
        <v>0</v>
      </c>
      <c r="Z1270" s="113"/>
      <c r="AA1270" s="113"/>
      <c r="AB1270" s="113"/>
      <c r="AC1270" s="113"/>
      <c r="AD1270" s="113"/>
      <c r="AE1270" s="113"/>
      <c r="AF1270" s="8"/>
    </row>
    <row r="1271" spans="1:32" hidden="1">
      <c r="A1271" s="19">
        <f>IF(MAX(E1271:AF1271)=0,IF(MIN(E1271:AF1271)=0,3,2),2)</f>
        <v>3</v>
      </c>
      <c r="B1271" s="28"/>
      <c r="C1271" s="97" t="s">
        <v>101</v>
      </c>
      <c r="D1271" s="71" t="s">
        <v>30</v>
      </c>
      <c r="E1271" s="114">
        <f>F1271+Y1271</f>
        <v>0</v>
      </c>
      <c r="F1271" s="114">
        <f>SUM(G1271:X1271)</f>
        <v>0</v>
      </c>
      <c r="G1271" s="113"/>
      <c r="H1271" s="113"/>
      <c r="I1271" s="113"/>
      <c r="J1271" s="113"/>
      <c r="K1271" s="113"/>
      <c r="L1271" s="113"/>
      <c r="M1271" s="113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X1271" s="113"/>
      <c r="Y1271" s="114">
        <f>SUM(Z1271:AE1271)</f>
        <v>0</v>
      </c>
      <c r="Z1271" s="113"/>
      <c r="AA1271" s="113"/>
      <c r="AB1271" s="113"/>
      <c r="AC1271" s="113"/>
      <c r="AD1271" s="113"/>
      <c r="AE1271" s="113"/>
      <c r="AF1271" s="8"/>
    </row>
    <row r="1272" spans="1:32" ht="13.5" thickBot="1">
      <c r="A1272" s="4">
        <v>1</v>
      </c>
      <c r="B1272" s="55"/>
      <c r="C1272" s="55"/>
      <c r="D1272" s="56"/>
      <c r="E1272" s="126"/>
      <c r="F1272" s="126"/>
      <c r="G1272" s="126"/>
      <c r="H1272" s="126"/>
      <c r="I1272" s="126"/>
      <c r="J1272" s="126"/>
      <c r="K1272" s="126"/>
      <c r="L1272" s="126"/>
      <c r="M1272" s="126"/>
      <c r="N1272" s="126"/>
      <c r="O1272" s="126"/>
      <c r="P1272" s="126"/>
      <c r="Q1272" s="126"/>
      <c r="R1272" s="126"/>
      <c r="S1272" s="126"/>
      <c r="T1272" s="126"/>
      <c r="U1272" s="126"/>
      <c r="V1272" s="126"/>
      <c r="W1272" s="126"/>
      <c r="X1272" s="126"/>
      <c r="Y1272" s="126"/>
      <c r="Z1272" s="126"/>
      <c r="AA1272" s="126"/>
      <c r="AB1272" s="126"/>
      <c r="AC1272" s="126"/>
      <c r="AD1272" s="126"/>
      <c r="AE1272" s="126"/>
      <c r="AF1272" s="8"/>
    </row>
    <row r="1273" spans="1:32">
      <c r="A1273" s="4">
        <v>1</v>
      </c>
      <c r="AF1273" s="131"/>
    </row>
  </sheetData>
  <sheetProtection password="F284" sheet="1" objects="1" scenarios="1"/>
  <autoFilter ref="A1:A1273">
    <filterColumn colId="0">
      <filters>
        <filter val="1"/>
        <filter val="2"/>
      </filters>
    </filterColumn>
  </autoFilter>
  <dataConsolidate/>
  <dataValidations count="1">
    <dataValidation type="list" allowBlank="1" showInputMessage="1" showErrorMessage="1" sqref="E1:AE1">
      <formula1>"Hide,'"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5" pageOrder="overThenDown" orientation="landscape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Drop Down 1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1219200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List Box 2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133350</xdr:rowOff>
                  </from>
                  <to>
                    <xdr:col>2</xdr:col>
                    <xdr:colOff>1219200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/>
  </sheetViews>
  <sheetFormatPr defaultRowHeight="12.75"/>
  <cols>
    <col min="1" max="1" width="3.85546875" customWidth="1"/>
    <col min="2" max="2" width="97" customWidth="1"/>
  </cols>
  <sheetData>
    <row r="1" spans="2:2">
      <c r="B1" s="136"/>
    </row>
    <row r="2" spans="2:2">
      <c r="B2" s="136" t="s">
        <v>256</v>
      </c>
    </row>
    <row r="3" spans="2:2">
      <c r="B3" s="136" t="s">
        <v>313</v>
      </c>
    </row>
    <row r="5" spans="2:2" ht="25.5">
      <c r="B5" s="137" t="s">
        <v>314</v>
      </c>
    </row>
    <row r="6" spans="2:2">
      <c r="B6" s="137"/>
    </row>
    <row r="7" spans="2:2" ht="25.5">
      <c r="B7" s="137" t="s">
        <v>257</v>
      </c>
    </row>
    <row r="9" spans="2:2">
      <c r="B9" s="180" t="s">
        <v>441</v>
      </c>
    </row>
  </sheetData>
  <sheetProtection sheet="1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E1" sqref="E1"/>
    </sheetView>
  </sheetViews>
  <sheetFormatPr defaultRowHeight="12.75"/>
  <cols>
    <col min="1" max="1" width="13.42578125" customWidth="1"/>
  </cols>
  <sheetData>
    <row r="1" spans="1:6">
      <c r="A1" s="84">
        <v>1</v>
      </c>
      <c r="B1" s="84">
        <v>0</v>
      </c>
    </row>
    <row r="2" spans="1:6">
      <c r="A2" s="18" t="s">
        <v>74</v>
      </c>
    </row>
    <row r="3" spans="1:6">
      <c r="A3" s="18" t="s">
        <v>75</v>
      </c>
    </row>
    <row r="6" spans="1:6">
      <c r="A6" s="18" t="s">
        <v>76</v>
      </c>
    </row>
    <row r="7" spans="1:6">
      <c r="A7" s="18" t="s">
        <v>255</v>
      </c>
    </row>
    <row r="9" spans="1:6">
      <c r="A9" t="s">
        <v>225</v>
      </c>
      <c r="B9" s="130">
        <f>ROW(MV!AF197)</f>
        <v>197</v>
      </c>
      <c r="C9" t="s">
        <v>226</v>
      </c>
      <c r="D9" s="130">
        <f>COLUMN(MV!AF1)-1</f>
        <v>31</v>
      </c>
      <c r="E9" t="s">
        <v>227</v>
      </c>
      <c r="F9" s="130">
        <f>ROW(MV!AF1273)-1</f>
        <v>1272</v>
      </c>
    </row>
    <row r="10" spans="1:6">
      <c r="B10" s="130"/>
      <c r="D10" s="130"/>
      <c r="F10" s="130"/>
    </row>
  </sheetData>
  <sheetProtection sheet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Pril-DR</dc:creator>
  <cp:lastModifiedBy>Svetlana Velkova</cp:lastModifiedBy>
  <cp:lastPrinted>2020-08-12T07:56:34Z</cp:lastPrinted>
  <dcterms:created xsi:type="dcterms:W3CDTF">2007-01-22T11:17:31Z</dcterms:created>
  <dcterms:modified xsi:type="dcterms:W3CDTF">2020-09-11T11:17:11Z</dcterms:modified>
</cp:coreProperties>
</file>