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imitrova\Desktop\mesechen otchet\otcheti 2020\september\internet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definedNames>
    <definedName name="SMETKA">[1]list!$A$2:$C$7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" i="1" l="1"/>
  <c r="H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E68" i="1"/>
  <c r="E66" i="1" s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F51" i="1" s="1"/>
  <c r="I51" i="1"/>
  <c r="H51" i="1"/>
  <c r="G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F38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H64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H65" i="1" l="1"/>
  <c r="H105" i="1"/>
  <c r="F66" i="1"/>
  <c r="I22" i="1"/>
  <c r="F77" i="1"/>
  <c r="J105" i="1"/>
  <c r="J65" i="1"/>
  <c r="E64" i="1"/>
  <c r="G25" i="1"/>
  <c r="G22" i="1" s="1"/>
  <c r="F26" i="1"/>
  <c r="F25" i="1" s="1"/>
  <c r="I56" i="1"/>
  <c r="G68" i="1"/>
  <c r="F23" i="1"/>
  <c r="I77" i="1"/>
  <c r="I86" i="1"/>
  <c r="I66" i="1" s="1"/>
  <c r="G56" i="1"/>
  <c r="G77" i="1"/>
  <c r="G86" i="1"/>
  <c r="F22" i="1" l="1"/>
  <c r="F64" i="1" s="1"/>
  <c r="G64" i="1"/>
  <c r="G66" i="1"/>
  <c r="E105" i="1"/>
  <c r="E65" i="1"/>
  <c r="I64" i="1"/>
  <c r="I105" i="1" l="1"/>
  <c r="I65" i="1"/>
  <c r="G65" i="1"/>
  <c r="G105" i="1"/>
  <c r="B65" i="1"/>
  <c r="F105" i="1"/>
  <c r="F65" i="1"/>
  <c r="B105" i="1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<sst xmlns="http://schemas.openxmlformats.org/spreadsheetml/2006/main" count="247" uniqueCount="175">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</sst>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dd\.m\.yyyy\ &quot;г.&quot;;@"/>
    <numFmt numFmtId="170" formatCode="000&quot; &quot;000&quot; &quot;000"/>
    <numFmt numFmtId="171" formatCode="0.0"/>
    <numFmt numFmtId="173" formatCode="#,##0;[Red]\(#,##0\)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43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mitrova/Desktop/mesechen%20otchet/otcheti%202020/september/B1_2020_09_2300_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44104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-16994207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-101243590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603826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-193201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223296392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-105469220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08.10.2020 г.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tabSelected="1" topLeftCell="B88" workbookViewId="0">
      <selection activeCell="B107" sqref="B107"/>
    </sheetView>
  </sheetViews>
  <sheetFormatPr defaultRowHeight="12.75" x14ac:dyDescent="0.2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 x14ac:dyDescent="0.3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 x14ac:dyDescent="0.25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 x14ac:dyDescent="0.25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 x14ac:dyDescent="0.25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 x14ac:dyDescent="0.25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 x14ac:dyDescent="0.3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 x14ac:dyDescent="0.3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 x14ac:dyDescent="0.35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 x14ac:dyDescent="0.3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 x14ac:dyDescent="0.3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 x14ac:dyDescent="0.25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44104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 x14ac:dyDescent="0.3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 x14ac:dyDescent="0.25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 x14ac:dyDescent="0.25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 x14ac:dyDescent="0.4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 x14ac:dyDescent="0.3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 x14ac:dyDescent="0.25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 x14ac:dyDescent="0.25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 x14ac:dyDescent="0.25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 x14ac:dyDescent="0.3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x14ac:dyDescent="0.2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 x14ac:dyDescent="0.35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 x14ac:dyDescent="0.25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 x14ac:dyDescent="0.25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 x14ac:dyDescent="0.3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x14ac:dyDescent="0.2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x14ac:dyDescent="0.2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x14ac:dyDescent="0.2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x14ac:dyDescent="0.2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x14ac:dyDescent="0.2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x14ac:dyDescent="0.2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x14ac:dyDescent="0.2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 x14ac:dyDescent="0.3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x14ac:dyDescent="0.25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x14ac:dyDescent="0.25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 x14ac:dyDescent="0.3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x14ac:dyDescent="0.2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 x14ac:dyDescent="0.35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 x14ac:dyDescent="0.3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 x14ac:dyDescent="0.2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 x14ac:dyDescent="0.2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 x14ac:dyDescent="0.2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 x14ac:dyDescent="0.2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 x14ac:dyDescent="0.2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 x14ac:dyDescent="0.2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 x14ac:dyDescent="0.2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 x14ac:dyDescent="0.2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 x14ac:dyDescent="0.2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 x14ac:dyDescent="0.2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 x14ac:dyDescent="0.2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 x14ac:dyDescent="0.2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 x14ac:dyDescent="0.2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 x14ac:dyDescent="0.3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 x14ac:dyDescent="0.3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 x14ac:dyDescent="0.2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 x14ac:dyDescent="0.35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 x14ac:dyDescent="0.25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 x14ac:dyDescent="0.2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x14ac:dyDescent="0.2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 x14ac:dyDescent="0.2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 x14ac:dyDescent="0.25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 x14ac:dyDescent="0.2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 x14ac:dyDescent="0.35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 x14ac:dyDescent="0.35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 x14ac:dyDescent="0.25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 x14ac:dyDescent="0.35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 x14ac:dyDescent="0.25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 x14ac:dyDescent="0.25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 x14ac:dyDescent="0.2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 x14ac:dyDescent="0.2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 x14ac:dyDescent="0.2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 x14ac:dyDescent="0.2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 x14ac:dyDescent="0.2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 x14ac:dyDescent="0.2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 x14ac:dyDescent="0.2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 x14ac:dyDescent="0.2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 x14ac:dyDescent="0.2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 x14ac:dyDescent="0.2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x14ac:dyDescent="0.2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 x14ac:dyDescent="0.2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 x14ac:dyDescent="0.25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 x14ac:dyDescent="0.2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 x14ac:dyDescent="0.2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 x14ac:dyDescent="0.2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 x14ac:dyDescent="0.2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 x14ac:dyDescent="0.2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-101243590</v>
      </c>
      <c r="G86" s="318">
        <f t="shared" ref="G86:M86" si="11">+G87+G88</f>
        <v>-101243590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 x14ac:dyDescent="0.2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 x14ac:dyDescent="0.2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-101243590</v>
      </c>
      <c r="G88" s="391">
        <f>+[1]OTCHET!G521+[1]OTCHET!G524+[1]OTCHET!G544</f>
        <v>-101243590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 x14ac:dyDescent="0.2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-16994207</v>
      </c>
      <c r="G89" s="308">
        <f>[1]OTCHET!G531</f>
        <v>-16994207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 x14ac:dyDescent="0.2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603826</v>
      </c>
      <c r="G90" s="313">
        <f>+[1]OTCHET!G567+[1]OTCHET!G568+[1]OTCHET!G569+[1]OTCHET!G570+[1]OTCHET!G571+[1]OTCHET!G572</f>
        <v>603826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 x14ac:dyDescent="0.2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-193201</v>
      </c>
      <c r="G91" s="177">
        <f>+[1]OTCHET!G573+[1]OTCHET!G574+[1]OTCHET!G575+[1]OTCHET!G576+[1]OTCHET!G577+[1]OTCHET!G578+[1]OTCHET!G579</f>
        <v>-193201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 x14ac:dyDescent="0.2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 x14ac:dyDescent="0.2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223296392</v>
      </c>
      <c r="G93" s="177">
        <f>+[1]OTCHET!G587+[1]OTCHET!G588</f>
        <v>223296392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 x14ac:dyDescent="0.2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-105469220</v>
      </c>
      <c r="G94" s="177">
        <f>+[1]OTCHET!G589+[1]OTCHET!G590</f>
        <v>-105469220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 x14ac:dyDescent="0.2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 x14ac:dyDescent="0.3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 x14ac:dyDescent="0.3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 x14ac:dyDescent="0.3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 x14ac:dyDescent="0.3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 x14ac:dyDescent="0.3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 x14ac:dyDescent="0.3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 x14ac:dyDescent="0.3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 x14ac:dyDescent="0.3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 x14ac:dyDescent="0.3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 x14ac:dyDescent="0.2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 x14ac:dyDescent="0.2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 x14ac:dyDescent="0.25">
      <c r="B107" s="433"/>
      <c r="C107" s="429"/>
      <c r="D107" s="429"/>
      <c r="E107" s="434"/>
      <c r="F107" s="19"/>
      <c r="G107" s="435"/>
      <c r="H107" s="435">
        <f>+[1]OTCHET!F605</f>
        <v>0</v>
      </c>
      <c r="I107" s="436"/>
      <c r="J107" s="437" t="str">
        <f>+[1]OTCHET!B605</f>
        <v>08.10.2020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 x14ac:dyDescent="0.2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 x14ac:dyDescent="0.25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 x14ac:dyDescent="0.25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 x14ac:dyDescent="0.25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 x14ac:dyDescent="0.25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 x14ac:dyDescent="0.2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 x14ac:dyDescent="0.25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 x14ac:dyDescent="0.2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 x14ac:dyDescent="0.2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 x14ac:dyDescent="0.2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 x14ac:dyDescent="0.2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 x14ac:dyDescent="0.2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 x14ac:dyDescent="0.2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 x14ac:dyDescent="0.2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 x14ac:dyDescent="0.2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 x14ac:dyDescent="0.2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 x14ac:dyDescent="0.2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 x14ac:dyDescent="0.2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 x14ac:dyDescent="0.2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 x14ac:dyDescent="0.2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 x14ac:dyDescent="0.2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x14ac:dyDescent="0.2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x14ac:dyDescent="0.2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x14ac:dyDescent="0.2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x14ac:dyDescent="0.2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x14ac:dyDescent="0.2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x14ac:dyDescent="0.2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x14ac:dyDescent="0.2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x14ac:dyDescent="0.2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x14ac:dyDescent="0.2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x14ac:dyDescent="0.2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x14ac:dyDescent="0.2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x14ac:dyDescent="0.2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x14ac:dyDescent="0.2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x14ac:dyDescent="0.2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x14ac:dyDescent="0.2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x14ac:dyDescent="0.2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x14ac:dyDescent="0.2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x14ac:dyDescent="0.2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x14ac:dyDescent="0.2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x14ac:dyDescent="0.2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x14ac:dyDescent="0.2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x14ac:dyDescent="0.2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x14ac:dyDescent="0.2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x14ac:dyDescent="0.2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x14ac:dyDescent="0.2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x14ac:dyDescent="0.2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x14ac:dyDescent="0.2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x14ac:dyDescent="0.2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x14ac:dyDescent="0.2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x14ac:dyDescent="0.2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x14ac:dyDescent="0.2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x14ac:dyDescent="0.2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x14ac:dyDescent="0.2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x14ac:dyDescent="0.2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x14ac:dyDescent="0.2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x14ac:dyDescent="0.2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x14ac:dyDescent="0.2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x14ac:dyDescent="0.2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x14ac:dyDescent="0.2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x14ac:dyDescent="0.2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x14ac:dyDescent="0.2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x14ac:dyDescent="0.2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x14ac:dyDescent="0.2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x14ac:dyDescent="0.2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x14ac:dyDescent="0.2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x14ac:dyDescent="0.2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x14ac:dyDescent="0.2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x14ac:dyDescent="0.2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x14ac:dyDescent="0.2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x14ac:dyDescent="0.2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x14ac:dyDescent="0.2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x14ac:dyDescent="0.2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x14ac:dyDescent="0.2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x14ac:dyDescent="0.2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x14ac:dyDescent="0.2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x14ac:dyDescent="0.2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x14ac:dyDescent="0.2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x14ac:dyDescent="0.2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x14ac:dyDescent="0.2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x14ac:dyDescent="0.2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x14ac:dyDescent="0.2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x14ac:dyDescent="0.2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x14ac:dyDescent="0.2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x14ac:dyDescent="0.2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x14ac:dyDescent="0.2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x14ac:dyDescent="0.2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x14ac:dyDescent="0.2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x14ac:dyDescent="0.2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x14ac:dyDescent="0.2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x14ac:dyDescent="0.2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x14ac:dyDescent="0.2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x14ac:dyDescent="0.2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x14ac:dyDescent="0.2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x14ac:dyDescent="0.2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x14ac:dyDescent="0.2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x14ac:dyDescent="0.2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x14ac:dyDescent="0.2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x14ac:dyDescent="0.2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x14ac:dyDescent="0.2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x14ac:dyDescent="0.2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x14ac:dyDescent="0.2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x14ac:dyDescent="0.2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x14ac:dyDescent="0.2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x14ac:dyDescent="0.2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x14ac:dyDescent="0.2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x14ac:dyDescent="0.2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x14ac:dyDescent="0.2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x14ac:dyDescent="0.2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x14ac:dyDescent="0.2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x14ac:dyDescent="0.2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x14ac:dyDescent="0.2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x14ac:dyDescent="0.2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x14ac:dyDescent="0.2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x14ac:dyDescent="0.2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x14ac:dyDescent="0.2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x14ac:dyDescent="0.2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x14ac:dyDescent="0.2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x14ac:dyDescent="0.2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x14ac:dyDescent="0.2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x14ac:dyDescent="0.2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x14ac:dyDescent="0.2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x14ac:dyDescent="0.2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x14ac:dyDescent="0.2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x14ac:dyDescent="0.2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x14ac:dyDescent="0.2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x14ac:dyDescent="0.2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x14ac:dyDescent="0.2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x14ac:dyDescent="0.2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x14ac:dyDescent="0.2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x14ac:dyDescent="0.2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x14ac:dyDescent="0.2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x14ac:dyDescent="0.2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x14ac:dyDescent="0.2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x14ac:dyDescent="0.2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x14ac:dyDescent="0.2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x14ac:dyDescent="0.2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x14ac:dyDescent="0.2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x14ac:dyDescent="0.2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x14ac:dyDescent="0.2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x14ac:dyDescent="0.2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x14ac:dyDescent="0.2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x14ac:dyDescent="0.2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x14ac:dyDescent="0.2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x14ac:dyDescent="0.2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x14ac:dyDescent="0.2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x14ac:dyDescent="0.2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x14ac:dyDescent="0.2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x14ac:dyDescent="0.2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Galya Dimitrova</dc:creator>
  <cp:lastModifiedBy>Galya Dimitrova</cp:lastModifiedBy>
  <dcterms:created xsi:type="dcterms:W3CDTF">2020-10-09T11:23:42Z</dcterms:created>
  <dcterms:modified xsi:type="dcterms:W3CDTF">2020-10-09T11:24:46Z</dcterms:modified>
</cp:coreProperties>
</file>