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31.05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J65" i="1" l="1"/>
  <c r="J105" i="1"/>
  <c r="F38" i="1"/>
  <c r="E105" i="1"/>
  <c r="E65" i="1"/>
  <c r="F22" i="1"/>
  <c r="H105" i="1"/>
  <c r="H65" i="1"/>
  <c r="I64" i="1"/>
  <c r="F56" i="1"/>
  <c r="G25" i="1"/>
  <c r="G22" i="1" s="1"/>
  <c r="G68" i="1"/>
  <c r="F69" i="1"/>
  <c r="F68" i="1" s="1"/>
  <c r="F66" i="1" s="1"/>
  <c r="G56" i="1"/>
  <c r="G77" i="1"/>
  <c r="G86" i="1"/>
  <c r="F64" i="1" l="1"/>
  <c r="I105" i="1"/>
  <c r="I65" i="1"/>
  <c r="G66" i="1"/>
  <c r="G64" i="1"/>
  <c r="F65" i="1" l="1"/>
  <c r="F10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<sst xmlns="http://schemas.openxmlformats.org/spreadsheetml/2006/main" count="247" uniqueCount="175">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</sst>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31.05.2019/&#1079;&#1072;%20&#1052;&#1060;/B1_2019_05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43616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29540827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-216533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-210805191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НЕДКА ЕНЧЕВА</v>
          </cell>
          <cell r="G603" t="str">
            <v>ИВАН МАРКОВ</v>
          </cell>
        </row>
        <row r="605">
          <cell r="B605" t="str">
            <v>07.06.2019 г.</v>
          </cell>
          <cell r="E605">
            <v>9409452</v>
          </cell>
          <cell r="H605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13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43616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29540827</v>
      </c>
      <c r="G86" s="318">
        <f t="shared" ref="G86:M86" si="11">+G87+G88</f>
        <v>29540827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29540827</v>
      </c>
      <c r="G88" s="391">
        <f>+[1]OTCHET!G521+[1]OTCHET!G524+[1]OTCHET!G544</f>
        <v>29540827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168816</v>
      </c>
      <c r="G90" s="313">
        <f>+[1]OTCHET!G567+[1]OTCHET!G568+[1]OTCHET!G569+[1]OTCHET!G570+[1]OTCHET!G571+[1]OTCHET!G572</f>
        <v>168816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-216533</v>
      </c>
      <c r="G91" s="177">
        <f>+[1]OTCHET!G573+[1]OTCHET!G574+[1]OTCHET!G575+[1]OTCHET!G576+[1]OTCHET!G577+[1]OTCHET!G578+[1]OTCHET!G579</f>
        <v>-216533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181312081</v>
      </c>
      <c r="G93" s="177">
        <f>+[1]OTCHET!G587+[1]OTCHET!G588</f>
        <v>181312081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-210805191</v>
      </c>
      <c r="G94" s="177">
        <f>+[1]OTCHET!G589+[1]OTCHET!G590</f>
        <v>-210805191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nencheva@mtitc.government.bg</v>
      </c>
      <c r="C107" s="429"/>
      <c r="D107" s="429"/>
      <c r="E107" s="434"/>
      <c r="F107" s="19"/>
      <c r="G107" s="435">
        <f>+[1]OTCHET!E605</f>
        <v>9409452</v>
      </c>
      <c r="H107" s="435">
        <f>+[1]OTCHET!F605</f>
        <v>0</v>
      </c>
      <c r="I107" s="436"/>
      <c r="J107" s="437" t="str">
        <f>+[1]OTCHET!B605</f>
        <v>07.06.2019 г.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2019-06-20T08:06:45Z</dcterms:created>
  <dcterms:modified xsi:type="dcterms:W3CDTF">2019-06-20T08:06:56Z</dcterms:modified>
</cp:coreProperties>
</file>