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0.11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J87" i="1"/>
  <c r="I87" i="1"/>
  <c r="H87" i="1"/>
  <c r="G87" i="1"/>
  <c r="F87" i="1" s="1"/>
  <c r="E87" i="1"/>
  <c r="J86" i="1"/>
  <c r="J84" i="1" s="1"/>
  <c r="I86" i="1"/>
  <c r="F86" i="1" s="1"/>
  <c r="H86" i="1"/>
  <c r="G86" i="1"/>
  <c r="E86" i="1"/>
  <c r="E84" i="1" s="1"/>
  <c r="J85" i="1"/>
  <c r="I85" i="1"/>
  <c r="H85" i="1"/>
  <c r="G85" i="1"/>
  <c r="F85" i="1" s="1"/>
  <c r="F84" i="1" s="1"/>
  <c r="E85" i="1"/>
  <c r="M84" i="1"/>
  <c r="L84" i="1"/>
  <c r="K84" i="1"/>
  <c r="H84" i="1"/>
  <c r="J83" i="1"/>
  <c r="I83" i="1"/>
  <c r="H83" i="1"/>
  <c r="G83" i="1"/>
  <c r="F83" i="1"/>
  <c r="E83" i="1"/>
  <c r="J82" i="1"/>
  <c r="I82" i="1"/>
  <c r="H82" i="1"/>
  <c r="F82" i="1" s="1"/>
  <c r="G82" i="1"/>
  <c r="E82" i="1"/>
  <c r="J81" i="1"/>
  <c r="I81" i="1"/>
  <c r="H81" i="1"/>
  <c r="G81" i="1"/>
  <c r="F81" i="1"/>
  <c r="E81" i="1"/>
  <c r="J80" i="1"/>
  <c r="I80" i="1"/>
  <c r="H80" i="1"/>
  <c r="F80" i="1" s="1"/>
  <c r="G80" i="1"/>
  <c r="E80" i="1"/>
  <c r="F79" i="1"/>
  <c r="J78" i="1"/>
  <c r="I78" i="1"/>
  <c r="H78" i="1"/>
  <c r="G78" i="1"/>
  <c r="F78" i="1" s="1"/>
  <c r="E78" i="1"/>
  <c r="J77" i="1"/>
  <c r="J75" i="1" s="1"/>
  <c r="I77" i="1"/>
  <c r="F77" i="1" s="1"/>
  <c r="H77" i="1"/>
  <c r="G77" i="1"/>
  <c r="E77" i="1"/>
  <c r="E75" i="1" s="1"/>
  <c r="J76" i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F74" i="1" s="1"/>
  <c r="H74" i="1"/>
  <c r="G74" i="1"/>
  <c r="E74" i="1"/>
  <c r="M73" i="1"/>
  <c r="L73" i="1"/>
  <c r="K73" i="1"/>
  <c r="J73" i="1"/>
  <c r="F73" i="1" s="1"/>
  <c r="I73" i="1"/>
  <c r="H73" i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F70" i="1" s="1"/>
  <c r="H70" i="1"/>
  <c r="G70" i="1"/>
  <c r="E70" i="1"/>
  <c r="M69" i="1"/>
  <c r="L69" i="1"/>
  <c r="K69" i="1"/>
  <c r="J69" i="1"/>
  <c r="J66" i="1" s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I67" i="1"/>
  <c r="H67" i="1"/>
  <c r="H66" i="1" s="1"/>
  <c r="H64" i="1" s="1"/>
  <c r="G67" i="1"/>
  <c r="E67" i="1"/>
  <c r="M66" i="1"/>
  <c r="M64" i="1" s="1"/>
  <c r="K66" i="1"/>
  <c r="I66" i="1"/>
  <c r="E66" i="1"/>
  <c r="E64" i="1" s="1"/>
  <c r="F65" i="1"/>
  <c r="K64" i="1"/>
  <c r="J61" i="1"/>
  <c r="I61" i="1"/>
  <c r="H61" i="1"/>
  <c r="G61" i="1"/>
  <c r="F61" i="1" s="1"/>
  <c r="E61" i="1"/>
  <c r="J60" i="1"/>
  <c r="I60" i="1"/>
  <c r="H60" i="1"/>
  <c r="G60" i="1"/>
  <c r="F60" i="1"/>
  <c r="E60" i="1"/>
  <c r="F59" i="1"/>
  <c r="J58" i="1"/>
  <c r="I58" i="1"/>
  <c r="F58" i="1" s="1"/>
  <c r="H58" i="1"/>
  <c r="G58" i="1"/>
  <c r="E58" i="1"/>
  <c r="J57" i="1"/>
  <c r="I57" i="1"/>
  <c r="H57" i="1"/>
  <c r="G57" i="1"/>
  <c r="F57" i="1" s="1"/>
  <c r="E57" i="1"/>
  <c r="J56" i="1"/>
  <c r="J54" i="1" s="1"/>
  <c r="I56" i="1"/>
  <c r="F56" i="1" s="1"/>
  <c r="H56" i="1"/>
  <c r="G56" i="1"/>
  <c r="E56" i="1"/>
  <c r="E54" i="1" s="1"/>
  <c r="J55" i="1"/>
  <c r="I55" i="1"/>
  <c r="H55" i="1"/>
  <c r="G55" i="1"/>
  <c r="F55" i="1" s="1"/>
  <c r="F54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J38" i="1" s="1"/>
  <c r="I51" i="1"/>
  <c r="H51" i="1"/>
  <c r="G51" i="1"/>
  <c r="F51" i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I45" i="1"/>
  <c r="H45" i="1"/>
  <c r="G45" i="1"/>
  <c r="F45" i="1"/>
  <c r="E45" i="1"/>
  <c r="J44" i="1"/>
  <c r="I44" i="1"/>
  <c r="I38" i="1" s="1"/>
  <c r="H44" i="1"/>
  <c r="H38" i="1" s="1"/>
  <c r="G44" i="1"/>
  <c r="F44" i="1" s="1"/>
  <c r="F38" i="1" s="1"/>
  <c r="E44" i="1"/>
  <c r="E38" i="1" s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G40" i="1"/>
  <c r="F40" i="1" s="1"/>
  <c r="E40" i="1"/>
  <c r="J39" i="1"/>
  <c r="I39" i="1"/>
  <c r="H39" i="1"/>
  <c r="G39" i="1"/>
  <c r="F39" i="1"/>
  <c r="E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I22" i="1" s="1"/>
  <c r="H23" i="1"/>
  <c r="G23" i="1"/>
  <c r="E23" i="1"/>
  <c r="M22" i="1"/>
  <c r="M62" i="1" s="1"/>
  <c r="M63" i="1" s="1"/>
  <c r="L22" i="1"/>
  <c r="L62" i="1" s="1"/>
  <c r="L63" i="1" s="1"/>
  <c r="K22" i="1"/>
  <c r="K62" i="1" s="1"/>
  <c r="K63" i="1" s="1"/>
  <c r="J22" i="1"/>
  <c r="F15" i="1"/>
  <c r="E15" i="1"/>
  <c r="F13" i="1"/>
  <c r="E13" i="1"/>
  <c r="B13" i="1"/>
  <c r="I11" i="1"/>
  <c r="H11" i="1"/>
  <c r="F11" i="1"/>
  <c r="B11" i="1"/>
  <c r="B8" i="1"/>
  <c r="J62" i="1" l="1"/>
  <c r="E22" i="1"/>
  <c r="E62" i="1" s="1"/>
  <c r="F75" i="1"/>
  <c r="I62" i="1"/>
  <c r="J64" i="1"/>
  <c r="H62" i="1"/>
  <c r="F23" i="1"/>
  <c r="F22" i="1" s="1"/>
  <c r="F62" i="1" s="1"/>
  <c r="G25" i="1"/>
  <c r="G22" i="1" s="1"/>
  <c r="F26" i="1"/>
  <c r="F25" i="1" s="1"/>
  <c r="I54" i="1"/>
  <c r="I75" i="1"/>
  <c r="I64" i="1" s="1"/>
  <c r="I84" i="1"/>
  <c r="G66" i="1"/>
  <c r="F67" i="1"/>
  <c r="F66" i="1" s="1"/>
  <c r="F64" i="1" s="1"/>
  <c r="G54" i="1"/>
  <c r="G75" i="1"/>
  <c r="G84" i="1"/>
  <c r="I103" i="1" l="1"/>
  <c r="I63" i="1"/>
  <c r="F103" i="1"/>
  <c r="F63" i="1"/>
  <c r="H103" i="1"/>
  <c r="H63" i="1"/>
  <c r="G64" i="1"/>
  <c r="E103" i="1"/>
  <c r="E63" i="1"/>
  <c r="G62" i="1"/>
  <c r="J63" i="1"/>
  <c r="J103" i="1"/>
  <c r="B63" i="1" l="1"/>
  <c r="G63" i="1"/>
  <c r="B103" i="1" s="1"/>
  <c r="G10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<sst xmlns="http://schemas.openxmlformats.org/spreadsheetml/2006/main" count="241" uniqueCount="172">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</sst>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0.11.2017/B1_2017_11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 А ТРАНСПОРТА, ИНФОРМАЦИОННИТЕ ТЕХНОЛОГИИ И СЪОБЩЕНИЯТА</v>
          </cell>
          <cell r="F9">
            <v>43069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4401</v>
          </cell>
          <cell r="G75">
            <v>0</v>
          </cell>
          <cell r="H75">
            <v>0</v>
          </cell>
          <cell r="I75">
            <v>0</v>
          </cell>
          <cell r="J75">
            <v>4401</v>
          </cell>
        </row>
        <row r="78">
          <cell r="E78">
            <v>4401</v>
          </cell>
          <cell r="J78">
            <v>4401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915992</v>
          </cell>
          <cell r="G141">
            <v>0</v>
          </cell>
          <cell r="H141">
            <v>0</v>
          </cell>
          <cell r="I141">
            <v>0</v>
          </cell>
          <cell r="J141">
            <v>868564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160180</v>
          </cell>
          <cell r="G186">
            <v>0</v>
          </cell>
          <cell r="H186">
            <v>0</v>
          </cell>
          <cell r="I186">
            <v>0</v>
          </cell>
          <cell r="J186">
            <v>85326</v>
          </cell>
        </row>
        <row r="189">
          <cell r="E189">
            <v>74897</v>
          </cell>
          <cell r="G189">
            <v>0</v>
          </cell>
          <cell r="H189">
            <v>0</v>
          </cell>
          <cell r="I189">
            <v>0</v>
          </cell>
          <cell r="J189">
            <v>70210</v>
          </cell>
        </row>
        <row r="195">
          <cell r="E195">
            <v>66225</v>
          </cell>
          <cell r="G195">
            <v>0</v>
          </cell>
          <cell r="H195">
            <v>0</v>
          </cell>
          <cell r="I195">
            <v>0</v>
          </cell>
          <cell r="J195">
            <v>31807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1501754</v>
          </cell>
          <cell r="G204">
            <v>0</v>
          </cell>
          <cell r="H204">
            <v>0</v>
          </cell>
          <cell r="I204">
            <v>0</v>
          </cell>
          <cell r="J204">
            <v>265437</v>
          </cell>
        </row>
        <row r="222">
          <cell r="E222">
            <v>3170</v>
          </cell>
          <cell r="G222">
            <v>0</v>
          </cell>
          <cell r="H222">
            <v>0</v>
          </cell>
          <cell r="I222">
            <v>0</v>
          </cell>
          <cell r="J222">
            <v>451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24865</v>
          </cell>
          <cell r="G265">
            <v>0</v>
          </cell>
          <cell r="H265">
            <v>0</v>
          </cell>
          <cell r="I265">
            <v>0</v>
          </cell>
          <cell r="J265">
            <v>2781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1226261</v>
          </cell>
          <cell r="G276">
            <v>0</v>
          </cell>
          <cell r="H276">
            <v>0</v>
          </cell>
          <cell r="I276">
            <v>0</v>
          </cell>
          <cell r="J276">
            <v>1441723</v>
          </cell>
        </row>
        <row r="284">
          <cell r="E284">
            <v>146700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18967491</v>
          </cell>
          <cell r="G288">
            <v>0</v>
          </cell>
          <cell r="H288">
            <v>0</v>
          </cell>
          <cell r="I288">
            <v>0</v>
          </cell>
          <cell r="J288">
            <v>18967491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19428832</v>
          </cell>
          <cell r="G392">
            <v>0</v>
          </cell>
          <cell r="H392">
            <v>0</v>
          </cell>
          <cell r="I392">
            <v>0</v>
          </cell>
          <cell r="J392">
            <v>20408757</v>
          </cell>
        </row>
        <row r="395">
          <cell r="E395">
            <v>410973</v>
          </cell>
          <cell r="G395">
            <v>0</v>
          </cell>
          <cell r="H395">
            <v>0</v>
          </cell>
          <cell r="I395">
            <v>0</v>
          </cell>
          <cell r="J395">
            <v>167728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1411345</v>
          </cell>
          <cell r="G520">
            <v>0</v>
          </cell>
          <cell r="H520">
            <v>0</v>
          </cell>
          <cell r="I520">
            <v>0</v>
          </cell>
          <cell r="J520">
            <v>-591424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7200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43077</v>
          </cell>
          <cell r="E601" t="str">
            <v>02/9409 576</v>
          </cell>
          <cell r="H601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 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43069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920393</v>
      </c>
      <c r="F22" s="110">
        <f t="shared" si="0"/>
        <v>872965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872965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4401</v>
      </c>
      <c r="F25" s="135">
        <f>+F26+F30+F31+F32+F33</f>
        <v>4401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4401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4401</v>
      </c>
      <c r="F26" s="141">
        <f t="shared" si="1"/>
        <v>4401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4401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4401</v>
      </c>
      <c r="F28" s="156">
        <f t="shared" si="1"/>
        <v>4401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4401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915992</v>
      </c>
      <c r="F37" s="207">
        <f t="shared" si="1"/>
        <v>868564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868564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22171543</v>
      </c>
      <c r="F38" s="217">
        <f t="shared" si="3"/>
        <v>20865226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20865226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160180</v>
      </c>
      <c r="F39" s="119">
        <f t="shared" si="1"/>
        <v>85326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85326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74897</v>
      </c>
      <c r="F40" s="176">
        <f t="shared" si="1"/>
        <v>70210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70210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66225</v>
      </c>
      <c r="F41" s="176">
        <f t="shared" si="1"/>
        <v>31807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31807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1504924</v>
      </c>
      <c r="F42" s="176">
        <f t="shared" si="1"/>
        <v>265888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265888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24865</v>
      </c>
      <c r="F47" s="176">
        <f t="shared" si="1"/>
        <v>2781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2781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1372961</v>
      </c>
      <c r="F48" s="176">
        <f t="shared" si="1"/>
        <v>1441723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1441723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18967491</v>
      </c>
      <c r="F49" s="176">
        <f t="shared" si="1"/>
        <v>18967491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18967491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19839805</v>
      </c>
      <c r="F54" s="275">
        <f t="shared" si="4"/>
        <v>20576485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20576485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19839805</v>
      </c>
      <c r="F56" s="286">
        <f t="shared" si="1"/>
        <v>20576485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20576485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-1411345</v>
      </c>
      <c r="F62" s="318">
        <f t="shared" si="5"/>
        <v>584224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584224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1411345</v>
      </c>
      <c r="F64" s="330">
        <f>SUM(+F66+F74+F75+F82+F83+F84+F87+F88+F89+F90+F91+F92+F93)</f>
        <v>-584224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-584224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1411345</v>
      </c>
      <c r="F84" s="291">
        <f>+F85+F86</f>
        <v>-591424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-591424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1411345</v>
      </c>
      <c r="F86" s="364">
        <f t="shared" si="1"/>
        <v>-591424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-591424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7200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7200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0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0</v>
      </c>
      <c r="G90" s="177">
        <f>+[1]OTCHET!G576</f>
        <v>0</v>
      </c>
      <c r="H90" s="178">
        <f>+[1]OTCHET!H576</f>
        <v>0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gdimitrova@mtitc.government.bg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43077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2017-12-08T14:27:32Z</dcterms:created>
  <dcterms:modified xsi:type="dcterms:W3CDTF">2017-12-08T14:27:45Z</dcterms:modified>
</cp:coreProperties>
</file>