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SMETKA">[1]list!$A$2:$C$7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" i="1" l="1"/>
  <c r="H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E69" i="1"/>
  <c r="M68" i="1"/>
  <c r="M66" i="1" s="1"/>
  <c r="K68" i="1"/>
  <c r="I68" i="1"/>
  <c r="E68" i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F38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H64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M22" i="1"/>
  <c r="M64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M65" i="1" l="1"/>
  <c r="I22" i="1"/>
  <c r="E66" i="1"/>
  <c r="F86" i="1"/>
  <c r="J64" i="1"/>
  <c r="E22" i="1"/>
  <c r="E64" i="1" s="1"/>
  <c r="F68" i="1"/>
  <c r="F66" i="1" s="1"/>
  <c r="J66" i="1"/>
  <c r="H105" i="1"/>
  <c r="H65" i="1"/>
  <c r="F56" i="1"/>
  <c r="F26" i="1"/>
  <c r="F25" i="1" s="1"/>
  <c r="I56" i="1"/>
  <c r="I77" i="1"/>
  <c r="I66" i="1" s="1"/>
  <c r="I86" i="1"/>
  <c r="G68" i="1"/>
  <c r="F23" i="1"/>
  <c r="F22" i="1" s="1"/>
  <c r="G25" i="1"/>
  <c r="G22" i="1" s="1"/>
  <c r="G56" i="1"/>
  <c r="G77" i="1"/>
  <c r="G86" i="1"/>
  <c r="G64" i="1" l="1"/>
  <c r="F64" i="1"/>
  <c r="E105" i="1"/>
  <c r="E65" i="1"/>
  <c r="I64" i="1"/>
  <c r="G66" i="1"/>
  <c r="J65" i="1"/>
  <c r="J105" i="1"/>
  <c r="F65" i="1" l="1"/>
  <c r="F105" i="1"/>
  <c r="I105" i="1"/>
  <c r="I65" i="1"/>
  <c r="B105" i="1" s="1"/>
  <c r="G65" i="1"/>
  <c r="G105" i="1"/>
  <c r="B65" i="1" l="1"/>
</calcChain>
</file>

<file path=xl/comments1.xml><?xml version="1.0" encoding="utf-8"?>
<comments xmlns="http://schemas.openxmlformats.org/spreadsheetml/2006/main">
  <authors>
    <author>Author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<sst xmlns="http://schemas.openxmlformats.org/spreadsheetml/2006/main" count="247" uniqueCount="175">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</sst>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dd\.m\.yyyy\ &quot;г.&quot;;@"/>
    <numFmt numFmtId="170" formatCode="000&quot; &quot;000&quot; &quot;000"/>
    <numFmt numFmtId="171" formatCode="0.0"/>
    <numFmt numFmtId="173" formatCode="#,##0;[Red]\(#,##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43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mitrova/Desktop/mesechen%20otchet/otcheti%202019/november/B1_2019_11_23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43799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1271282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-307342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-182444837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43805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tabSelected="1" topLeftCell="B45" workbookViewId="0">
      <selection activeCell="G126" sqref="G126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35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 x14ac:dyDescent="0.25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43799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 x14ac:dyDescent="0.3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 x14ac:dyDescent="0.25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 x14ac:dyDescent="0.25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 x14ac:dyDescent="0.4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 x14ac:dyDescent="0.3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 x14ac:dyDescent="0.25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 x14ac:dyDescent="0.25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 x14ac:dyDescent="0.25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 x14ac:dyDescent="0.3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x14ac:dyDescent="0.2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 x14ac:dyDescent="0.35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 x14ac:dyDescent="0.25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 x14ac:dyDescent="0.25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 x14ac:dyDescent="0.3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x14ac:dyDescent="0.2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x14ac:dyDescent="0.2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x14ac:dyDescent="0.2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x14ac:dyDescent="0.2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x14ac:dyDescent="0.2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x14ac:dyDescent="0.2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x14ac:dyDescent="0.2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 x14ac:dyDescent="0.3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x14ac:dyDescent="0.25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x14ac:dyDescent="0.25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 x14ac:dyDescent="0.3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x14ac:dyDescent="0.2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 x14ac:dyDescent="0.35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 x14ac:dyDescent="0.3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 x14ac:dyDescent="0.2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 x14ac:dyDescent="0.2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 x14ac:dyDescent="0.2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 x14ac:dyDescent="0.2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 x14ac:dyDescent="0.2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 x14ac:dyDescent="0.2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 x14ac:dyDescent="0.2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 x14ac:dyDescent="0.2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 x14ac:dyDescent="0.2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 x14ac:dyDescent="0.2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 x14ac:dyDescent="0.2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 x14ac:dyDescent="0.2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 x14ac:dyDescent="0.2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 x14ac:dyDescent="0.3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 x14ac:dyDescent="0.3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 x14ac:dyDescent="0.2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 x14ac:dyDescent="0.35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 x14ac:dyDescent="0.25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 x14ac:dyDescent="0.2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x14ac:dyDescent="0.2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 x14ac:dyDescent="0.2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 x14ac:dyDescent="0.25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 x14ac:dyDescent="0.2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 x14ac:dyDescent="0.35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 x14ac:dyDescent="0.35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 x14ac:dyDescent="0.25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 x14ac:dyDescent="0.35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 x14ac:dyDescent="0.25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 x14ac:dyDescent="0.25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 x14ac:dyDescent="0.2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 x14ac:dyDescent="0.2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 x14ac:dyDescent="0.2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 x14ac:dyDescent="0.2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 x14ac:dyDescent="0.2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 x14ac:dyDescent="0.2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 x14ac:dyDescent="0.2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 x14ac:dyDescent="0.2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 x14ac:dyDescent="0.2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 x14ac:dyDescent="0.2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x14ac:dyDescent="0.2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 x14ac:dyDescent="0.2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 x14ac:dyDescent="0.25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 x14ac:dyDescent="0.2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 x14ac:dyDescent="0.2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 x14ac:dyDescent="0.2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 x14ac:dyDescent="0.2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 x14ac:dyDescent="0.2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1271282</v>
      </c>
      <c r="G86" s="318">
        <f t="shared" ref="G86:M86" si="11">+G87+G88</f>
        <v>1271282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 x14ac:dyDescent="0.2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 x14ac:dyDescent="0.2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1271282</v>
      </c>
      <c r="G88" s="391">
        <f>+[1]OTCHET!G521+[1]OTCHET!G524+[1]OTCHET!G544</f>
        <v>1271282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 x14ac:dyDescent="0.2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 x14ac:dyDescent="0.2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168816</v>
      </c>
      <c r="G90" s="313">
        <f>+[1]OTCHET!G567+[1]OTCHET!G568+[1]OTCHET!G569+[1]OTCHET!G570+[1]OTCHET!G571+[1]OTCHET!G572</f>
        <v>168816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 x14ac:dyDescent="0.2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-307342</v>
      </c>
      <c r="G91" s="177">
        <f>+[1]OTCHET!G573+[1]OTCHET!G574+[1]OTCHET!G575+[1]OTCHET!G576+[1]OTCHET!G577+[1]OTCHET!G578+[1]OTCHET!G579</f>
        <v>-307342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 x14ac:dyDescent="0.2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 x14ac:dyDescent="0.2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181312081</v>
      </c>
      <c r="G93" s="177">
        <f>+[1]OTCHET!G587+[1]OTCHET!G588</f>
        <v>181312081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 x14ac:dyDescent="0.2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-182444837</v>
      </c>
      <c r="G94" s="177">
        <f>+[1]OTCHET!G589+[1]OTCHET!G590</f>
        <v>-182444837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 x14ac:dyDescent="0.2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 x14ac:dyDescent="0.3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 x14ac:dyDescent="0.3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 x14ac:dyDescent="0.3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 x14ac:dyDescent="0.3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 x14ac:dyDescent="0.3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 x14ac:dyDescent="0.3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 x14ac:dyDescent="0.3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 x14ac:dyDescent="0.3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 x14ac:dyDescent="0.3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 x14ac:dyDescent="0.2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 x14ac:dyDescent="0.2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 x14ac:dyDescent="0.25">
      <c r="B107" s="433"/>
      <c r="C107" s="429"/>
      <c r="D107" s="429"/>
      <c r="E107" s="434"/>
      <c r="F107" s="19"/>
      <c r="G107" s="435"/>
      <c r="H107" s="435">
        <f>+[1]OTCHET!F605</f>
        <v>0</v>
      </c>
      <c r="I107" s="436"/>
      <c r="J107" s="437">
        <f>+[1]OTCHET!B605</f>
        <v>43805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 x14ac:dyDescent="0.2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 x14ac:dyDescent="0.25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 x14ac:dyDescent="0.25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 x14ac:dyDescent="0.25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 x14ac:dyDescent="0.25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 x14ac:dyDescent="0.2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 x14ac:dyDescent="0.25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 x14ac:dyDescent="0.2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 x14ac:dyDescent="0.2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 x14ac:dyDescent="0.2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 x14ac:dyDescent="0.2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 x14ac:dyDescent="0.2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 x14ac:dyDescent="0.2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 x14ac:dyDescent="0.2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 x14ac:dyDescent="0.2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 x14ac:dyDescent="0.2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 x14ac:dyDescent="0.2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 x14ac:dyDescent="0.2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 x14ac:dyDescent="0.2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 x14ac:dyDescent="0.2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 x14ac:dyDescent="0.2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x14ac:dyDescent="0.2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x14ac:dyDescent="0.2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x14ac:dyDescent="0.2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x14ac:dyDescent="0.2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x14ac:dyDescent="0.2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x14ac:dyDescent="0.2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x14ac:dyDescent="0.2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x14ac:dyDescent="0.2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x14ac:dyDescent="0.2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x14ac:dyDescent="0.2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x14ac:dyDescent="0.2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x14ac:dyDescent="0.2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x14ac:dyDescent="0.2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x14ac:dyDescent="0.2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x14ac:dyDescent="0.2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x14ac:dyDescent="0.2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x14ac:dyDescent="0.2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x14ac:dyDescent="0.2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x14ac:dyDescent="0.2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x14ac:dyDescent="0.2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x14ac:dyDescent="0.2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x14ac:dyDescent="0.2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x14ac:dyDescent="0.2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x14ac:dyDescent="0.2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x14ac:dyDescent="0.2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x14ac:dyDescent="0.2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x14ac:dyDescent="0.2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x14ac:dyDescent="0.2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x14ac:dyDescent="0.2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x14ac:dyDescent="0.2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x14ac:dyDescent="0.2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x14ac:dyDescent="0.2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x14ac:dyDescent="0.2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x14ac:dyDescent="0.2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x14ac:dyDescent="0.2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x14ac:dyDescent="0.2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x14ac:dyDescent="0.2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x14ac:dyDescent="0.2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x14ac:dyDescent="0.2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x14ac:dyDescent="0.2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x14ac:dyDescent="0.2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x14ac:dyDescent="0.2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x14ac:dyDescent="0.2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x14ac:dyDescent="0.2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x14ac:dyDescent="0.2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x14ac:dyDescent="0.2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x14ac:dyDescent="0.2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x14ac:dyDescent="0.2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x14ac:dyDescent="0.2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x14ac:dyDescent="0.2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x14ac:dyDescent="0.2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x14ac:dyDescent="0.2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x14ac:dyDescent="0.2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x14ac:dyDescent="0.2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x14ac:dyDescent="0.2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x14ac:dyDescent="0.2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x14ac:dyDescent="0.2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x14ac:dyDescent="0.2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x14ac:dyDescent="0.2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x14ac:dyDescent="0.2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x14ac:dyDescent="0.2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x14ac:dyDescent="0.2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x14ac:dyDescent="0.2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x14ac:dyDescent="0.2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x14ac:dyDescent="0.2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x14ac:dyDescent="0.2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x14ac:dyDescent="0.2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x14ac:dyDescent="0.2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x14ac:dyDescent="0.2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x14ac:dyDescent="0.2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x14ac:dyDescent="0.2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x14ac:dyDescent="0.2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x14ac:dyDescent="0.2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x14ac:dyDescent="0.2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x14ac:dyDescent="0.2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x14ac:dyDescent="0.2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x14ac:dyDescent="0.2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x14ac:dyDescent="0.2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x14ac:dyDescent="0.2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x14ac:dyDescent="0.2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x14ac:dyDescent="0.2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x14ac:dyDescent="0.2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x14ac:dyDescent="0.2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x14ac:dyDescent="0.2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x14ac:dyDescent="0.2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x14ac:dyDescent="0.2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x14ac:dyDescent="0.2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x14ac:dyDescent="0.2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x14ac:dyDescent="0.2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x14ac:dyDescent="0.2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x14ac:dyDescent="0.2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x14ac:dyDescent="0.2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x14ac:dyDescent="0.2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x14ac:dyDescent="0.2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x14ac:dyDescent="0.2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x14ac:dyDescent="0.2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x14ac:dyDescent="0.2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x14ac:dyDescent="0.2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x14ac:dyDescent="0.2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x14ac:dyDescent="0.2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x14ac:dyDescent="0.2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x14ac:dyDescent="0.2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x14ac:dyDescent="0.2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x14ac:dyDescent="0.2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x14ac:dyDescent="0.2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x14ac:dyDescent="0.2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x14ac:dyDescent="0.2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x14ac:dyDescent="0.2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x14ac:dyDescent="0.2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x14ac:dyDescent="0.2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x14ac:dyDescent="0.2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x14ac:dyDescent="0.2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x14ac:dyDescent="0.2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x14ac:dyDescent="0.2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x14ac:dyDescent="0.2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x14ac:dyDescent="0.2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x14ac:dyDescent="0.2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x14ac:dyDescent="0.2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x14ac:dyDescent="0.2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x14ac:dyDescent="0.2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x14ac:dyDescent="0.2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x14ac:dyDescent="0.2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x14ac:dyDescent="0.2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x14ac:dyDescent="0.2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x14ac:dyDescent="0.2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x14ac:dyDescent="0.2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x14ac:dyDescent="0.2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x14ac:dyDescent="0.2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2019-12-11T08:36:08Z</dcterms:modified>
</cp:coreProperties>
</file>