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9\28.02.2019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F95" i="1" s="1"/>
  <c r="G95" i="1"/>
  <c r="E95" i="1"/>
  <c r="J94" i="1"/>
  <c r="I94" i="1"/>
  <c r="H94" i="1"/>
  <c r="G94" i="1"/>
  <c r="F94" i="1" s="1"/>
  <c r="E94" i="1"/>
  <c r="J93" i="1"/>
  <c r="I93" i="1"/>
  <c r="H93" i="1"/>
  <c r="F93" i="1" s="1"/>
  <c r="G93" i="1"/>
  <c r="E93" i="1"/>
  <c r="J92" i="1"/>
  <c r="I92" i="1"/>
  <c r="H92" i="1"/>
  <c r="G92" i="1"/>
  <c r="F92" i="1" s="1"/>
  <c r="E92" i="1"/>
  <c r="J91" i="1"/>
  <c r="I91" i="1"/>
  <c r="H91" i="1"/>
  <c r="F91" i="1" s="1"/>
  <c r="G91" i="1"/>
  <c r="E91" i="1"/>
  <c r="J90" i="1"/>
  <c r="I90" i="1"/>
  <c r="H90" i="1"/>
  <c r="G90" i="1"/>
  <c r="F90" i="1" s="1"/>
  <c r="E90" i="1"/>
  <c r="J89" i="1"/>
  <c r="I89" i="1"/>
  <c r="H89" i="1"/>
  <c r="F89" i="1" s="1"/>
  <c r="G89" i="1"/>
  <c r="E89" i="1"/>
  <c r="J88" i="1"/>
  <c r="I88" i="1"/>
  <c r="H88" i="1"/>
  <c r="G88" i="1"/>
  <c r="G86" i="1" s="1"/>
  <c r="E88" i="1"/>
  <c r="J87" i="1"/>
  <c r="I87" i="1"/>
  <c r="I86" i="1" s="1"/>
  <c r="H87" i="1"/>
  <c r="F87" i="1" s="1"/>
  <c r="G87" i="1"/>
  <c r="E87" i="1"/>
  <c r="E86" i="1" s="1"/>
  <c r="M86" i="1"/>
  <c r="L86" i="1"/>
  <c r="K86" i="1"/>
  <c r="J86" i="1"/>
  <c r="J85" i="1"/>
  <c r="I85" i="1"/>
  <c r="H85" i="1"/>
  <c r="G85" i="1"/>
  <c r="F85" i="1" s="1"/>
  <c r="E85" i="1"/>
  <c r="J84" i="1"/>
  <c r="I84" i="1"/>
  <c r="H84" i="1"/>
  <c r="G84" i="1"/>
  <c r="F84" i="1"/>
  <c r="E84" i="1"/>
  <c r="J83" i="1"/>
  <c r="I83" i="1"/>
  <c r="H83" i="1"/>
  <c r="G83" i="1"/>
  <c r="F83" i="1" s="1"/>
  <c r="E83" i="1"/>
  <c r="J82" i="1"/>
  <c r="I82" i="1"/>
  <c r="H82" i="1"/>
  <c r="G82" i="1"/>
  <c r="F82" i="1"/>
  <c r="E82" i="1"/>
  <c r="F81" i="1"/>
  <c r="J80" i="1"/>
  <c r="I80" i="1"/>
  <c r="H80" i="1"/>
  <c r="F80" i="1" s="1"/>
  <c r="G80" i="1"/>
  <c r="E80" i="1"/>
  <c r="J79" i="1"/>
  <c r="I79" i="1"/>
  <c r="H79" i="1"/>
  <c r="G79" i="1"/>
  <c r="G77" i="1" s="1"/>
  <c r="E79" i="1"/>
  <c r="J78" i="1"/>
  <c r="I78" i="1"/>
  <c r="I77" i="1" s="1"/>
  <c r="H78" i="1"/>
  <c r="F78" i="1" s="1"/>
  <c r="G78" i="1"/>
  <c r="E78" i="1"/>
  <c r="E77" i="1" s="1"/>
  <c r="M77" i="1"/>
  <c r="L77" i="1"/>
  <c r="K77" i="1"/>
  <c r="J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H74" i="1"/>
  <c r="F74" i="1" s="1"/>
  <c r="G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H68" i="1" s="1"/>
  <c r="G71" i="1"/>
  <c r="F71" i="1" s="1"/>
  <c r="E71" i="1"/>
  <c r="M70" i="1"/>
  <c r="L70" i="1"/>
  <c r="K70" i="1"/>
  <c r="J70" i="1"/>
  <c r="I70" i="1"/>
  <c r="I68" i="1" s="1"/>
  <c r="H70" i="1"/>
  <c r="F70" i="1" s="1"/>
  <c r="G70" i="1"/>
  <c r="E70" i="1"/>
  <c r="E68" i="1" s="1"/>
  <c r="M69" i="1"/>
  <c r="L69" i="1"/>
  <c r="K69" i="1"/>
  <c r="J69" i="1"/>
  <c r="J68" i="1" s="1"/>
  <c r="J66" i="1" s="1"/>
  <c r="I69" i="1"/>
  <c r="H69" i="1"/>
  <c r="G69" i="1"/>
  <c r="F69" i="1"/>
  <c r="E69" i="1"/>
  <c r="M68" i="1"/>
  <c r="L68" i="1"/>
  <c r="K68" i="1"/>
  <c r="K66" i="1" s="1"/>
  <c r="G68" i="1"/>
  <c r="G66" i="1" s="1"/>
  <c r="F67" i="1"/>
  <c r="M66" i="1"/>
  <c r="L66" i="1"/>
  <c r="J63" i="1"/>
  <c r="I63" i="1"/>
  <c r="H63" i="1"/>
  <c r="G63" i="1"/>
  <c r="F63" i="1"/>
  <c r="E63" i="1"/>
  <c r="J62" i="1"/>
  <c r="I62" i="1"/>
  <c r="H62" i="1"/>
  <c r="H56" i="1" s="1"/>
  <c r="G62" i="1"/>
  <c r="F62" i="1" s="1"/>
  <c r="E62" i="1"/>
  <c r="F61" i="1"/>
  <c r="J60" i="1"/>
  <c r="I60" i="1"/>
  <c r="H60" i="1"/>
  <c r="G60" i="1"/>
  <c r="F60" i="1" s="1"/>
  <c r="E60" i="1"/>
  <c r="J59" i="1"/>
  <c r="I59" i="1"/>
  <c r="H59" i="1"/>
  <c r="F59" i="1" s="1"/>
  <c r="G59" i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E57" i="1"/>
  <c r="E56" i="1" s="1"/>
  <c r="M56" i="1"/>
  <c r="L56" i="1"/>
  <c r="K56" i="1"/>
  <c r="J56" i="1"/>
  <c r="J55" i="1"/>
  <c r="I55" i="1"/>
  <c r="H55" i="1"/>
  <c r="F55" i="1" s="1"/>
  <c r="G55" i="1"/>
  <c r="E55" i="1"/>
  <c r="J54" i="1"/>
  <c r="I54" i="1"/>
  <c r="H54" i="1"/>
  <c r="G54" i="1"/>
  <c r="F54" i="1"/>
  <c r="E54" i="1"/>
  <c r="J53" i="1"/>
  <c r="I53" i="1"/>
  <c r="H53" i="1"/>
  <c r="F53" i="1" s="1"/>
  <c r="G53" i="1"/>
  <c r="E53" i="1"/>
  <c r="J52" i="1"/>
  <c r="I52" i="1"/>
  <c r="H52" i="1"/>
  <c r="G52" i="1"/>
  <c r="F52" i="1"/>
  <c r="E52" i="1"/>
  <c r="J51" i="1"/>
  <c r="I51" i="1"/>
  <c r="H51" i="1"/>
  <c r="G51" i="1"/>
  <c r="F51" i="1" s="1"/>
  <c r="E51" i="1"/>
  <c r="J50" i="1"/>
  <c r="I50" i="1"/>
  <c r="H50" i="1"/>
  <c r="G50" i="1"/>
  <c r="F50" i="1"/>
  <c r="E50" i="1"/>
  <c r="J49" i="1"/>
  <c r="I49" i="1"/>
  <c r="H49" i="1"/>
  <c r="F49" i="1" s="1"/>
  <c r="G49" i="1"/>
  <c r="E49" i="1"/>
  <c r="J48" i="1"/>
  <c r="I48" i="1"/>
  <c r="H48" i="1"/>
  <c r="G48" i="1"/>
  <c r="F48" i="1"/>
  <c r="E48" i="1"/>
  <c r="J47" i="1"/>
  <c r="I47" i="1"/>
  <c r="H47" i="1"/>
  <c r="F47" i="1" s="1"/>
  <c r="G47" i="1"/>
  <c r="E47" i="1"/>
  <c r="J46" i="1"/>
  <c r="I46" i="1"/>
  <c r="H46" i="1"/>
  <c r="G46" i="1"/>
  <c r="F46" i="1"/>
  <c r="E46" i="1"/>
  <c r="J45" i="1"/>
  <c r="I45" i="1"/>
  <c r="H45" i="1"/>
  <c r="F45" i="1" s="1"/>
  <c r="G45" i="1"/>
  <c r="E45" i="1"/>
  <c r="J44" i="1"/>
  <c r="I44" i="1"/>
  <c r="H44" i="1"/>
  <c r="G44" i="1"/>
  <c r="F44" i="1"/>
  <c r="E44" i="1"/>
  <c r="J43" i="1"/>
  <c r="I43" i="1"/>
  <c r="H43" i="1"/>
  <c r="G43" i="1"/>
  <c r="F43" i="1" s="1"/>
  <c r="E43" i="1"/>
  <c r="J42" i="1"/>
  <c r="I42" i="1"/>
  <c r="H42" i="1"/>
  <c r="G42" i="1"/>
  <c r="F42" i="1"/>
  <c r="E42" i="1"/>
  <c r="J41" i="1"/>
  <c r="I41" i="1"/>
  <c r="H41" i="1"/>
  <c r="G41" i="1"/>
  <c r="F41" i="1" s="1"/>
  <c r="E41" i="1"/>
  <c r="J40" i="1"/>
  <c r="J39" i="1" s="1"/>
  <c r="J38" i="1" s="1"/>
  <c r="I40" i="1"/>
  <c r="H40" i="1"/>
  <c r="G40" i="1"/>
  <c r="F40" i="1"/>
  <c r="E40" i="1"/>
  <c r="I39" i="1"/>
  <c r="H39" i="1"/>
  <c r="H38" i="1" s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I25" i="1" s="1"/>
  <c r="I22" i="1" s="1"/>
  <c r="I64" i="1" s="1"/>
  <c r="H31" i="1"/>
  <c r="G31" i="1"/>
  <c r="F31" i="1" s="1"/>
  <c r="E31" i="1"/>
  <c r="E25" i="1" s="1"/>
  <c r="J30" i="1"/>
  <c r="I30" i="1"/>
  <c r="H30" i="1"/>
  <c r="G30" i="1"/>
  <c r="F30" i="1"/>
  <c r="E30" i="1"/>
  <c r="J29" i="1"/>
  <c r="I29" i="1"/>
  <c r="H29" i="1"/>
  <c r="G29" i="1"/>
  <c r="F29" i="1" s="1"/>
  <c r="E29" i="1"/>
  <c r="J28" i="1"/>
  <c r="I28" i="1"/>
  <c r="H28" i="1"/>
  <c r="G28" i="1"/>
  <c r="F28" i="1"/>
  <c r="E28" i="1"/>
  <c r="J27" i="1"/>
  <c r="I27" i="1"/>
  <c r="H27" i="1"/>
  <c r="G27" i="1"/>
  <c r="F27" i="1" s="1"/>
  <c r="E27" i="1"/>
  <c r="J26" i="1"/>
  <c r="J25" i="1" s="1"/>
  <c r="I26" i="1"/>
  <c r="H26" i="1"/>
  <c r="G26" i="1"/>
  <c r="F26" i="1"/>
  <c r="E26" i="1"/>
  <c r="M25" i="1"/>
  <c r="L25" i="1"/>
  <c r="K25" i="1"/>
  <c r="H25" i="1"/>
  <c r="G25" i="1"/>
  <c r="F24" i="1"/>
  <c r="J23" i="1"/>
  <c r="J22" i="1" s="1"/>
  <c r="J64" i="1" s="1"/>
  <c r="I23" i="1"/>
  <c r="H23" i="1"/>
  <c r="G23" i="1"/>
  <c r="F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H22" i="1"/>
  <c r="G22" i="1"/>
  <c r="F15" i="1"/>
  <c r="E15" i="1"/>
  <c r="F13" i="1"/>
  <c r="E13" i="1"/>
  <c r="B13" i="1"/>
  <c r="I11" i="1"/>
  <c r="H11" i="1"/>
  <c r="F11" i="1"/>
  <c r="B11" i="1"/>
  <c r="B8" i="1"/>
  <c r="F22" i="1" l="1"/>
  <c r="F64" i="1" s="1"/>
  <c r="J65" i="1"/>
  <c r="J105" i="1"/>
  <c r="F25" i="1"/>
  <c r="F68" i="1"/>
  <c r="E66" i="1"/>
  <c r="F39" i="1"/>
  <c r="F38" i="1" s="1"/>
  <c r="F56" i="1"/>
  <c r="F86" i="1"/>
  <c r="H66" i="1"/>
  <c r="H64" i="1"/>
  <c r="E105" i="1"/>
  <c r="E65" i="1"/>
  <c r="I66" i="1"/>
  <c r="I105" i="1" s="1"/>
  <c r="H77" i="1"/>
  <c r="H86" i="1"/>
  <c r="F79" i="1"/>
  <c r="F77" i="1" s="1"/>
  <c r="F88" i="1"/>
  <c r="G56" i="1"/>
  <c r="G64" i="1" s="1"/>
  <c r="G65" i="1" l="1"/>
  <c r="G105" i="1"/>
  <c r="F66" i="1"/>
  <c r="F105" i="1" s="1"/>
  <c r="F65" i="1"/>
  <c r="B105" i="1" s="1"/>
  <c r="I65" i="1"/>
  <c r="H105" i="1"/>
  <c r="H6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<sst xmlns="http://schemas.openxmlformats.org/spreadsheetml/2006/main" count="247" uniqueCount="175">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</sst>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9/28.02.2019/&#1055;&#1072;&#1082;&#1077;&#1090;%20&#1086;&#1090;&#1095;&#1077;&#1090;%20&#1086;&#1090;%20&#1043;&#1072;&#1083;&#1103;/B1_2019_02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43524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7486784</v>
          </cell>
          <cell r="G142">
            <v>0</v>
          </cell>
          <cell r="H142">
            <v>0</v>
          </cell>
          <cell r="I142">
            <v>0</v>
          </cell>
          <cell r="J142">
            <v>41521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296491</v>
          </cell>
          <cell r="G187">
            <v>0</v>
          </cell>
          <cell r="H187">
            <v>0</v>
          </cell>
          <cell r="I187">
            <v>0</v>
          </cell>
          <cell r="J187">
            <v>26147</v>
          </cell>
        </row>
        <row r="190">
          <cell r="E190">
            <v>720</v>
          </cell>
          <cell r="G190">
            <v>0</v>
          </cell>
          <cell r="H190">
            <v>0</v>
          </cell>
          <cell r="I190">
            <v>0</v>
          </cell>
          <cell r="J190">
            <v>2400</v>
          </cell>
        </row>
        <row r="196">
          <cell r="E196">
            <v>47586</v>
          </cell>
          <cell r="G196">
            <v>0</v>
          </cell>
          <cell r="H196">
            <v>0</v>
          </cell>
          <cell r="I196">
            <v>0</v>
          </cell>
          <cell r="J196">
            <v>8300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2912903</v>
          </cell>
          <cell r="G205">
            <v>0</v>
          </cell>
          <cell r="H205">
            <v>0</v>
          </cell>
          <cell r="I205">
            <v>0</v>
          </cell>
          <cell r="J205">
            <v>49735</v>
          </cell>
        </row>
        <row r="223">
          <cell r="E223">
            <v>1000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1232455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455665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45379300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41717700</v>
          </cell>
          <cell r="G396">
            <v>0</v>
          </cell>
          <cell r="H396">
            <v>0</v>
          </cell>
          <cell r="I396">
            <v>0</v>
          </cell>
          <cell r="J396">
            <v>12089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1121636</v>
          </cell>
          <cell r="G524">
            <v>0</v>
          </cell>
          <cell r="H524">
            <v>0</v>
          </cell>
          <cell r="I524">
            <v>0</v>
          </cell>
          <cell r="J524">
            <v>29346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3626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Галя Димитрова</v>
          </cell>
          <cell r="G603" t="str">
            <v>Иван Марков</v>
          </cell>
        </row>
        <row r="605">
          <cell r="B605">
            <v>43532</v>
          </cell>
          <cell r="E605">
            <v>29409576</v>
          </cell>
          <cell r="H605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43524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7486784</v>
      </c>
      <c r="F22" s="110">
        <f t="shared" si="0"/>
        <v>41521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41521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7486784</v>
      </c>
      <c r="F37" s="207">
        <f t="shared" si="1"/>
        <v>41521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41521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50326120</v>
      </c>
      <c r="F38" s="217">
        <f t="shared" si="3"/>
        <v>86582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86582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344797</v>
      </c>
      <c r="F39" s="229">
        <f t="shared" si="4"/>
        <v>36847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36847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296491</v>
      </c>
      <c r="F40" s="237">
        <f t="shared" si="1"/>
        <v>26147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26147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720</v>
      </c>
      <c r="F41" s="245">
        <f t="shared" si="1"/>
        <v>2400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2400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47586</v>
      </c>
      <c r="F42" s="252">
        <f t="shared" si="1"/>
        <v>8300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8300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2913903</v>
      </c>
      <c r="F43" s="258">
        <f t="shared" si="1"/>
        <v>49735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49735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1688120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45379300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41717700</v>
      </c>
      <c r="F56" s="301">
        <f t="shared" si="5"/>
        <v>12089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12089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41717700</v>
      </c>
      <c r="F58" s="312">
        <f t="shared" si="1"/>
        <v>12089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12089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-1121636</v>
      </c>
      <c r="F64" s="344">
        <f t="shared" si="6"/>
        <v>-32972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-32972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1121636</v>
      </c>
      <c r="F66" s="356">
        <f>SUM(+F68+F76+F77+F84+F85+F86+F89+F90+F91+F92+F93+F94+F95)</f>
        <v>32972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32972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1121636</v>
      </c>
      <c r="F86" s="317">
        <f>+F87+F88</f>
        <v>29346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29346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1121636</v>
      </c>
      <c r="F88" s="390">
        <f t="shared" si="1"/>
        <v>29346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29346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3626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3626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+[1]OTCHET!H605</f>
        <v>gdimitrova@mtitc.government.bg</v>
      </c>
      <c r="C107" s="429"/>
      <c r="D107" s="429"/>
      <c r="E107" s="434"/>
      <c r="F107" s="19"/>
      <c r="G107" s="435">
        <f>+[1]OTCHET!E605</f>
        <v>29409576</v>
      </c>
      <c r="H107" s="435">
        <f>+[1]OTCHET!F605</f>
        <v>0</v>
      </c>
      <c r="I107" s="436"/>
      <c r="J107" s="437">
        <f>+[1]OTCHET!B605</f>
        <v>43532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+[1]OTCHET!D603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+[1]OTCHET!G600</f>
        <v>Иван Иванов</v>
      </c>
      <c r="F114" s="448"/>
      <c r="G114" s="453"/>
      <c r="H114" s="3"/>
      <c r="I114" s="448" t="str">
        <f>+[1]OTCHET!G603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2019-04-10T12:30:50Z</dcterms:created>
  <dcterms:modified xsi:type="dcterms:W3CDTF">2019-04-10T12:31:08Z</dcterms:modified>
</cp:coreProperties>
</file>