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december\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F71"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F62" i="1" s="1"/>
  <c r="I62" i="1"/>
  <c r="H62" i="1"/>
  <c r="G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G52" i="1"/>
  <c r="F52" i="1" s="1"/>
  <c r="E52" i="1"/>
  <c r="J51" i="1"/>
  <c r="I51" i="1"/>
  <c r="H51" i="1"/>
  <c r="G51" i="1"/>
  <c r="F51" i="1"/>
  <c r="E51" i="1"/>
  <c r="J50" i="1"/>
  <c r="I50" i="1"/>
  <c r="H50" i="1"/>
  <c r="F50" i="1" s="1"/>
  <c r="G50" i="1"/>
  <c r="E50" i="1"/>
  <c r="J49" i="1"/>
  <c r="F49" i="1" s="1"/>
  <c r="I49" i="1"/>
  <c r="H49" i="1"/>
  <c r="G49" i="1"/>
  <c r="E49" i="1"/>
  <c r="J48" i="1"/>
  <c r="I48" i="1"/>
  <c r="H48" i="1"/>
  <c r="G48" i="1"/>
  <c r="F48" i="1" s="1"/>
  <c r="E48" i="1"/>
  <c r="J47" i="1"/>
  <c r="F47" i="1" s="1"/>
  <c r="I47" i="1"/>
  <c r="H47" i="1"/>
  <c r="G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H39" i="1" s="1"/>
  <c r="H38" i="1" s="1"/>
  <c r="G40" i="1"/>
  <c r="F40" i="1" s="1"/>
  <c r="E40" i="1"/>
  <c r="J39" i="1"/>
  <c r="J38" i="1" s="1"/>
  <c r="I39" i="1"/>
  <c r="I38" i="1" s="1"/>
  <c r="G39" i="1"/>
  <c r="E39" i="1"/>
  <c r="E38" i="1" s="1"/>
  <c r="M38" i="1"/>
  <c r="L38" i="1"/>
  <c r="K38" i="1"/>
  <c r="G38" i="1"/>
  <c r="J37" i="1"/>
  <c r="I37" i="1"/>
  <c r="H37" i="1"/>
  <c r="F37" i="1" s="1"/>
  <c r="G37" i="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I22" i="1" s="1"/>
  <c r="H23" i="1"/>
  <c r="G23" i="1"/>
  <c r="E23" i="1"/>
  <c r="M22" i="1"/>
  <c r="M64" i="1" s="1"/>
  <c r="M65" i="1" s="1"/>
  <c r="L22" i="1"/>
  <c r="L64" i="1" s="1"/>
  <c r="K22" i="1"/>
  <c r="K64" i="1" s="1"/>
  <c r="K65" i="1" s="1"/>
  <c r="J22" i="1"/>
  <c r="H22" i="1"/>
  <c r="F15" i="1"/>
  <c r="E15" i="1"/>
  <c r="F13" i="1"/>
  <c r="E13" i="1"/>
  <c r="B13" i="1"/>
  <c r="I11" i="1"/>
  <c r="H11" i="1"/>
  <c r="F11" i="1"/>
  <c r="B11" i="1"/>
  <c r="B8" i="1"/>
  <c r="L65" i="1" l="1"/>
  <c r="I66" i="1"/>
  <c r="F77" i="1"/>
  <c r="H64" i="1"/>
  <c r="I64" i="1"/>
  <c r="E22" i="1"/>
  <c r="E64" i="1" s="1"/>
  <c r="F39" i="1"/>
  <c r="F38" i="1" s="1"/>
  <c r="F23" i="1"/>
  <c r="F22" i="1" s="1"/>
  <c r="F64" i="1" s="1"/>
  <c r="G25" i="1"/>
  <c r="G22" i="1" s="1"/>
  <c r="F26" i="1"/>
  <c r="F25" i="1" s="1"/>
  <c r="I56" i="1"/>
  <c r="J68" i="1"/>
  <c r="J66" i="1" s="1"/>
  <c r="J56" i="1"/>
  <c r="J64" i="1" s="1"/>
  <c r="G68" i="1"/>
  <c r="G66" i="1" s="1"/>
  <c r="F69" i="1"/>
  <c r="F68" i="1" s="1"/>
  <c r="F66" i="1" s="1"/>
  <c r="G56" i="1"/>
  <c r="G77" i="1"/>
  <c r="G86" i="1"/>
  <c r="J65" i="1" l="1"/>
  <c r="J105" i="1"/>
  <c r="E105" i="1"/>
  <c r="E65" i="1"/>
  <c r="F105" i="1"/>
  <c r="F65" i="1"/>
  <c r="I105" i="1"/>
  <c r="I65" i="1"/>
  <c r="H65" i="1"/>
  <c r="H105" i="1"/>
  <c r="G64" i="1"/>
  <c r="B105" i="1" l="1"/>
  <c r="B65" i="1"/>
  <c r="G65" i="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<sst xmlns="http://schemas.openxmlformats.org/spreadsheetml/2006/main" count="247" uniqueCount="175">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</sst>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december/B1_2020_12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44196</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-53043621</v>
          </cell>
          <cell r="H531">
            <v>0</v>
          </cell>
          <cell r="I531">
            <v>0</v>
          </cell>
          <cell r="J531">
            <v>53043621</v>
          </cell>
        </row>
        <row r="536">
          <cell r="E536">
            <v>0</v>
          </cell>
          <cell r="G536">
            <v>0</v>
          </cell>
          <cell r="H536">
            <v>0</v>
          </cell>
          <cell r="I536">
            <v>0</v>
          </cell>
          <cell r="J536">
            <v>0</v>
          </cell>
        </row>
        <row r="544">
          <cell r="E544">
            <v>0</v>
          </cell>
          <cell r="G544">
            <v>-90197774</v>
          </cell>
          <cell r="H544">
            <v>0</v>
          </cell>
          <cell r="I544">
            <v>0</v>
          </cell>
          <cell r="J544">
            <v>-53043621</v>
          </cell>
        </row>
        <row r="567">
          <cell r="G567">
            <v>603826</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-503623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223296392</v>
          </cell>
          <cell r="H587">
            <v>0</v>
          </cell>
          <cell r="I587">
            <v>0</v>
          </cell>
          <cell r="J587">
            <v>0</v>
          </cell>
        </row>
        <row r="588">
          <cell r="H588">
            <v>0</v>
          </cell>
          <cell r="I588">
            <v>0</v>
          </cell>
          <cell r="J588">
            <v>0</v>
          </cell>
        </row>
        <row r="589">
          <cell r="G589">
            <v>-80155200</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t="str">
            <v>11.01.2021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44196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-143241395</v>
      </c>
      <c r="G86" s="318">
        <f t="shared" ref="G86:M86" si="11">+G87+G88</f>
        <v>-90197774</v>
      </c>
      <c r="H86" s="319">
        <f>+H87+H88</f>
        <v>0</v>
      </c>
      <c r="I86" s="319">
        <f>+I87+I88</f>
        <v>0</v>
      </c>
      <c r="J86" s="320">
        <f>+J87+J88</f>
        <v>-53043621</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-143241395</v>
      </c>
      <c r="G88" s="391">
        <f>+[1]OTCHET!G521+[1]OTCHET!G524+[1]OTCHET!G544</f>
        <v>-90197774</v>
      </c>
      <c r="H88" s="392">
        <f>+[1]OTCHET!H521+[1]OTCHET!H524+[1]OTCHET!H544</f>
        <v>0</v>
      </c>
      <c r="I88" s="392">
        <f>+[1]OTCHET!I521+[1]OTCHET!I524+[1]OTCHET!I544</f>
        <v>0</v>
      </c>
      <c r="J88" s="393">
        <f>+[1]OTCHET!J521+[1]OTCHET!J524+[1]OTCHET!J544</f>
        <v>-53043621</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-53043621</v>
      </c>
      <c r="H89" s="309">
        <f>[1]OTCHET!H531</f>
        <v>0</v>
      </c>
      <c r="I89" s="309">
        <f>[1]OTCHET!I531</f>
        <v>0</v>
      </c>
      <c r="J89" s="310">
        <f>[1]OTCHET!J531</f>
        <v>53043621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603826</v>
      </c>
      <c r="G90" s="313">
        <f>+[1]OTCHET!G567+[1]OTCHET!G568+[1]OTCHET!G569+[1]OTCHET!G570+[1]OTCHET!G571+[1]OTCHET!G572</f>
        <v>603826</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-503623</v>
      </c>
      <c r="G91" s="177">
        <f>+[1]OTCHET!G573+[1]OTCHET!G574+[1]OTCHET!G575+[1]OTCHET!G576+[1]OTCHET!G577+[1]OTCHET!G578+[1]OTCHET!G579</f>
        <v>-503623</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223296392</v>
      </c>
      <c r="G93" s="177">
        <f>+[1]OTCHET!G587+[1]OTCHET!G588</f>
        <v>223296392</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-80155200</v>
      </c>
      <c r="G94" s="177">
        <f>+[1]OTCHET!G589+[1]OTCHET!G590</f>
        <v>-80155200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t="str">
        <f>+[1]OTCHET!B605</f>
        <v>11.01.2021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2021-01-11T08:37:27Z</dcterms:created>
  <dcterms:modified xsi:type="dcterms:W3CDTF">2021-01-11T08:38:15Z</dcterms:modified>
</cp:coreProperties>
</file>