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2\janyari\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J86" i="1" s="1"/>
  <c r="I87" i="1"/>
  <c r="I86" i="1" s="1"/>
  <c r="H87" i="1"/>
  <c r="G87" i="1"/>
  <c r="F87" i="1" s="1"/>
  <c r="F86" i="1" s="1"/>
  <c r="E87" i="1"/>
  <c r="E86" i="1" s="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H79" i="1"/>
  <c r="G79" i="1"/>
  <c r="F79" i="1" s="1"/>
  <c r="E79" i="1"/>
  <c r="J78" i="1"/>
  <c r="J77" i="1" s="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F69" i="1" s="1"/>
  <c r="F68" i="1" s="1"/>
  <c r="E69" i="1"/>
  <c r="M68" i="1"/>
  <c r="M66" i="1" s="1"/>
  <c r="K68" i="1"/>
  <c r="I68" i="1"/>
  <c r="I66" i="1" s="1"/>
  <c r="E68" i="1"/>
  <c r="E66" i="1" s="1"/>
  <c r="F67" i="1"/>
  <c r="K66" i="1"/>
  <c r="J63" i="1"/>
  <c r="I63" i="1"/>
  <c r="H63" i="1"/>
  <c r="G63" i="1"/>
  <c r="F63" i="1" s="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G40" i="1"/>
  <c r="G39" i="1" s="1"/>
  <c r="G38" i="1" s="1"/>
  <c r="E40" i="1"/>
  <c r="J39" i="1"/>
  <c r="J38" i="1" s="1"/>
  <c r="I39" i="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E22" i="1" s="1"/>
  <c r="E64" i="1" s="1"/>
  <c r="M22" i="1"/>
  <c r="M64" i="1" s="1"/>
  <c r="L22" i="1"/>
  <c r="L64" i="1" s="1"/>
  <c r="L65" i="1" s="1"/>
  <c r="K22" i="1"/>
  <c r="K64" i="1" s="1"/>
  <c r="K65" i="1" s="1"/>
  <c r="J22" i="1"/>
  <c r="H22" i="1"/>
  <c r="F15" i="1"/>
  <c r="E15" i="1"/>
  <c r="F13" i="1"/>
  <c r="E13" i="1"/>
  <c r="B13" i="1"/>
  <c r="I11" i="1"/>
  <c r="H11" i="1"/>
  <c r="F11" i="1"/>
  <c r="B11" i="1"/>
  <c r="B8" i="1"/>
  <c r="M65" i="1" l="1"/>
  <c r="I22" i="1"/>
  <c r="I64" i="1" s="1"/>
  <c r="J64" i="1"/>
  <c r="E105" i="1"/>
  <c r="E65" i="1"/>
  <c r="F25" i="1"/>
  <c r="F22" i="1" s="1"/>
  <c r="F64" i="1" s="1"/>
  <c r="F77" i="1"/>
  <c r="F66" i="1" s="1"/>
  <c r="F39" i="1"/>
  <c r="F38" i="1" s="1"/>
  <c r="G25" i="1"/>
  <c r="G22" i="1" s="1"/>
  <c r="G64" i="1" s="1"/>
  <c r="H39" i="1"/>
  <c r="H38" i="1" s="1"/>
  <c r="H64" i="1" s="1"/>
  <c r="G68" i="1"/>
  <c r="G56" i="1"/>
  <c r="G77" i="1"/>
  <c r="G86" i="1"/>
  <c r="H105" i="1" l="1"/>
  <c r="H65" i="1"/>
  <c r="F65" i="1"/>
  <c r="F105" i="1"/>
  <c r="J105" i="1"/>
  <c r="J65" i="1"/>
  <c r="I105" i="1"/>
  <c r="I65" i="1"/>
  <c r="G66" i="1"/>
  <c r="G65" i="1" s="1"/>
  <c r="B65" i="1" l="1"/>
  <c r="B10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<sst xmlns="http://schemas.openxmlformats.org/spreadsheetml/2006/main" count="247" uniqueCount="175">
  <si>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</si>
  <si>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</si>
  <si>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</si>
  <si>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</si>
  <si>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</si>
  <si>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</si>
  <si>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</si>
  <si>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</si>
  <si>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2022 г.</t>
  </si>
  <si>
    <t>ОТЧЕТ               2022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</si>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</sst>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2/janyari/B1_2022_0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44592</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-399161</v>
          </cell>
          <cell r="H531">
            <v>0</v>
          </cell>
          <cell r="I531">
            <v>0</v>
          </cell>
          <cell r="J531">
            <v>0</v>
          </cell>
        </row>
        <row r="536">
          <cell r="E536">
            <v>0</v>
          </cell>
          <cell r="G536">
            <v>0</v>
          </cell>
          <cell r="H536">
            <v>0</v>
          </cell>
          <cell r="I536">
            <v>0</v>
          </cell>
          <cell r="J536">
            <v>0</v>
          </cell>
        </row>
        <row r="544">
          <cell r="E544">
            <v>0</v>
          </cell>
          <cell r="G544">
            <v>17588828</v>
          </cell>
          <cell r="H544">
            <v>0</v>
          </cell>
          <cell r="I544">
            <v>0</v>
          </cell>
          <cell r="J544">
            <v>0</v>
          </cell>
        </row>
        <row r="567">
          <cell r="G567">
            <v>220298</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-3257193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234811052</v>
          </cell>
          <cell r="H587">
            <v>0</v>
          </cell>
          <cell r="I587">
            <v>0</v>
          </cell>
          <cell r="J587">
            <v>0</v>
          </cell>
        </row>
        <row r="588">
          <cell r="H588">
            <v>0</v>
          </cell>
          <cell r="I588">
            <v>0</v>
          </cell>
          <cell r="J588">
            <v>0</v>
          </cell>
        </row>
        <row r="589">
          <cell r="G589">
            <v>-248963824</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J110" sqref="J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44592</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17588828</v>
      </c>
      <c r="G86" s="318">
        <f t="shared" ref="G86:M86" si="11">+G87+G88</f>
        <v>17588828</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17588828</v>
      </c>
      <c r="G88" s="391">
        <f>+[1]OTCHET!G521+[1]OTCHET!G524+[1]OTCHET!G544</f>
        <v>17588828</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-399161</v>
      </c>
      <c r="G89" s="308">
        <f>[1]OTCHET!G531</f>
        <v>-399161</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220298</v>
      </c>
      <c r="G90" s="313">
        <f>+[1]OTCHET!G567+[1]OTCHET!G568+[1]OTCHET!G569+[1]OTCHET!G570+[1]OTCHET!G571+[1]OTCHET!G572</f>
        <v>220298</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-3257193</v>
      </c>
      <c r="G91" s="177">
        <f>+[1]OTCHET!G573+[1]OTCHET!G574+[1]OTCHET!G575+[1]OTCHET!G576+[1]OTCHET!G577+[1]OTCHET!G578+[1]OTCHET!G579</f>
        <v>-3257193</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234811052</v>
      </c>
      <c r="G93" s="177">
        <f>+[1]OTCHET!G587+[1]OTCHET!G588</f>
        <v>234811052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-248963824</v>
      </c>
      <c r="G94" s="177">
        <f>+[1]OTCHET!G589+[1]OTCHET!G590</f>
        <v>-248963824</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2022-02-10T14:09:13Z</dcterms:created>
  <dcterms:modified xsi:type="dcterms:W3CDTF">2022-02-10T14:10:20Z</dcterms:modified>
</cp:coreProperties>
</file>