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F55" i="1" s="1"/>
  <c r="I55" i="1"/>
  <c r="H55" i="1"/>
  <c r="G55" i="1"/>
  <c r="E55" i="1"/>
  <c r="J54" i="1"/>
  <c r="I54" i="1"/>
  <c r="H54" i="1"/>
  <c r="G54" i="1"/>
  <c r="F54" i="1" s="1"/>
  <c r="E54" i="1"/>
  <c r="J53" i="1"/>
  <c r="F53" i="1" s="1"/>
  <c r="I53" i="1"/>
  <c r="H53" i="1"/>
  <c r="G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M22" i="1"/>
  <c r="M64" i="1" s="1"/>
  <c r="M65" i="1" s="1"/>
  <c r="L22" i="1"/>
  <c r="L64" i="1" s="1"/>
  <c r="L65" i="1" s="1"/>
  <c r="K22" i="1"/>
  <c r="K64" i="1" s="1"/>
  <c r="K65" i="1" s="1"/>
  <c r="J22" i="1"/>
  <c r="F15" i="1"/>
  <c r="E15" i="1"/>
  <c r="F13" i="1"/>
  <c r="E13" i="1"/>
  <c r="B13" i="1"/>
  <c r="I11" i="1"/>
  <c r="H11" i="1"/>
  <c r="F11" i="1"/>
  <c r="B11" i="1"/>
  <c r="B8" i="1"/>
  <c r="J64" i="1" l="1"/>
  <c r="E22" i="1"/>
  <c r="E64" i="1" s="1"/>
  <c r="F56" i="1"/>
  <c r="F77" i="1"/>
  <c r="H64" i="1"/>
  <c r="F39" i="1"/>
  <c r="F38" i="1" s="1"/>
  <c r="E66" i="1"/>
  <c r="G25" i="1"/>
  <c r="G22" i="1" s="1"/>
  <c r="I56" i="1"/>
  <c r="I64" i="1" s="1"/>
  <c r="I86" i="1"/>
  <c r="G68" i="1"/>
  <c r="G66" i="1" s="1"/>
  <c r="F69" i="1"/>
  <c r="F68" i="1" s="1"/>
  <c r="F23" i="1"/>
  <c r="F26" i="1"/>
  <c r="F25" i="1" s="1"/>
  <c r="I77" i="1"/>
  <c r="I66" i="1" s="1"/>
  <c r="G56" i="1"/>
  <c r="G77" i="1"/>
  <c r="G86" i="1"/>
  <c r="I105" i="1" l="1"/>
  <c r="I65" i="1"/>
  <c r="J105" i="1"/>
  <c r="J65" i="1"/>
  <c r="F22" i="1"/>
  <c r="F64" i="1" s="1"/>
  <c r="H65" i="1"/>
  <c r="H105" i="1"/>
  <c r="F66" i="1"/>
  <c r="G64" i="1"/>
  <c r="E105" i="1"/>
  <c r="E65" i="1"/>
  <c r="G65" i="1" l="1"/>
  <c r="G105" i="1"/>
  <c r="F65" i="1"/>
  <c r="B105" i="1" s="1"/>
  <c r="F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<sst xmlns="http://schemas.openxmlformats.org/spreadsheetml/2006/main" count="247" uniqueCount="175">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</sst>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-18357408</v>
          </cell>
          <cell r="H531">
            <v>0</v>
          </cell>
          <cell r="I531">
            <v>0</v>
          </cell>
          <cell r="J531">
            <v>27986519</v>
          </cell>
        </row>
        <row r="536">
          <cell r="E536">
            <v>0</v>
          </cell>
          <cell r="G536">
            <v>0</v>
          </cell>
          <cell r="H536">
            <v>0</v>
          </cell>
          <cell r="I536">
            <v>0</v>
          </cell>
          <cell r="J536">
            <v>0</v>
          </cell>
        </row>
        <row r="544">
          <cell r="E544">
            <v>0</v>
          </cell>
          <cell r="G544">
            <v>38339560</v>
          </cell>
          <cell r="H544">
            <v>0</v>
          </cell>
          <cell r="I544">
            <v>0</v>
          </cell>
          <cell r="J544">
            <v>-27986519</v>
          </cell>
        </row>
        <row r="567">
          <cell r="G567">
            <v>503624</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-520608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80155200</v>
          </cell>
          <cell r="H587">
            <v>0</v>
          </cell>
          <cell r="I587">
            <v>0</v>
          </cell>
          <cell r="J587">
            <v>0</v>
          </cell>
        </row>
        <row r="588">
          <cell r="H588">
            <v>0</v>
          </cell>
          <cell r="I588">
            <v>0</v>
          </cell>
          <cell r="J588">
            <v>0</v>
          </cell>
        </row>
        <row r="589">
          <cell r="G589">
            <v>-100120368</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09.04.2021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18" sqref="G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10353041</v>
      </c>
      <c r="G86" s="318">
        <f t="shared" ref="G86:M86" si="11">+G87+G88</f>
        <v>38339560</v>
      </c>
      <c r="H86" s="319">
        <f>+H87+H88</f>
        <v>0</v>
      </c>
      <c r="I86" s="319">
        <f>+I87+I88</f>
        <v>0</v>
      </c>
      <c r="J86" s="320">
        <f>+J87+J88</f>
        <v>-27986519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10353041</v>
      </c>
      <c r="G88" s="391">
        <f>+[1]OTCHET!G521+[1]OTCHET!G524+[1]OTCHET!G544</f>
        <v>38339560</v>
      </c>
      <c r="H88" s="392">
        <f>+[1]OTCHET!H521+[1]OTCHET!H524+[1]OTCHET!H544</f>
        <v>0</v>
      </c>
      <c r="I88" s="392">
        <f>+[1]OTCHET!I521+[1]OTCHET!I524+[1]OTCHET!I544</f>
        <v>0</v>
      </c>
      <c r="J88" s="393">
        <f>+[1]OTCHET!J521+[1]OTCHET!J524+[1]OTCHET!J544</f>
        <v>-27986519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9629111</v>
      </c>
      <c r="G89" s="308">
        <f>[1]OTCHET!G531</f>
        <v>-18357408</v>
      </c>
      <c r="H89" s="309">
        <f>[1]OTCHET!H531</f>
        <v>0</v>
      </c>
      <c r="I89" s="309">
        <f>[1]OTCHET!I531</f>
        <v>0</v>
      </c>
      <c r="J89" s="310">
        <f>[1]OTCHET!J531</f>
        <v>27986519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503624</v>
      </c>
      <c r="G90" s="313">
        <f>+[1]OTCHET!G567+[1]OTCHET!G568+[1]OTCHET!G569+[1]OTCHET!G570+[1]OTCHET!G571+[1]OTCHET!G572</f>
        <v>503624</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-520608</v>
      </c>
      <c r="G91" s="177">
        <f>+[1]OTCHET!G573+[1]OTCHET!G574+[1]OTCHET!G575+[1]OTCHET!G576+[1]OTCHET!G577+[1]OTCHET!G578+[1]OTCHET!G579</f>
        <v>-520608</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80155200</v>
      </c>
      <c r="G93" s="177">
        <f>+[1]OTCHET!G587+[1]OTCHET!G588</f>
        <v>80155200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-100120368</v>
      </c>
      <c r="G94" s="177">
        <f>+[1]OTCHET!G589+[1]OTCHET!G590</f>
        <v>-100120368</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09.04.2021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2021-04-20T11:16:06Z</dcterms:created>
  <dcterms:modified xsi:type="dcterms:W3CDTF">2021-04-20T11:17:28Z</dcterms:modified>
</cp:coreProperties>
</file>