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F83" i="1" s="1"/>
  <c r="I83" i="1"/>
  <c r="H83" i="1"/>
  <c r="G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E66" i="1" s="1"/>
  <c r="F67" i="1"/>
  <c r="K66" i="1"/>
  <c r="J63" i="1"/>
  <c r="I63" i="1"/>
  <c r="H63" i="1"/>
  <c r="F63" i="1" s="1"/>
  <c r="G63" i="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F44" i="1" s="1"/>
  <c r="G44" i="1"/>
  <c r="E44" i="1"/>
  <c r="J43" i="1"/>
  <c r="I43" i="1"/>
  <c r="H43" i="1"/>
  <c r="G43" i="1"/>
  <c r="F43" i="1"/>
  <c r="E43" i="1"/>
  <c r="J42" i="1"/>
  <c r="I42" i="1"/>
  <c r="H42" i="1"/>
  <c r="F42" i="1" s="1"/>
  <c r="G42" i="1"/>
  <c r="E42" i="1"/>
  <c r="J41" i="1"/>
  <c r="I41" i="1"/>
  <c r="H41" i="1"/>
  <c r="G41" i="1"/>
  <c r="F41" i="1"/>
  <c r="E41" i="1"/>
  <c r="J40" i="1"/>
  <c r="I40" i="1"/>
  <c r="I39" i="1" s="1"/>
  <c r="I38" i="1" s="1"/>
  <c r="H40" i="1"/>
  <c r="F40" i="1" s="1"/>
  <c r="F39" i="1" s="1"/>
  <c r="G40" i="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H23" i="1"/>
  <c r="G23" i="1"/>
  <c r="E23" i="1"/>
  <c r="E22" i="1" s="1"/>
  <c r="E64" i="1" s="1"/>
  <c r="M22" i="1"/>
  <c r="M64" i="1" s="1"/>
  <c r="M65" i="1" s="1"/>
  <c r="L22" i="1"/>
  <c r="L64" i="1" s="1"/>
  <c r="L65" i="1" s="1"/>
  <c r="K22" i="1"/>
  <c r="K64" i="1" s="1"/>
  <c r="K65" i="1" s="1"/>
  <c r="J22" i="1"/>
  <c r="J64" i="1" s="1"/>
  <c r="F15" i="1"/>
  <c r="E15" i="1"/>
  <c r="F13" i="1"/>
  <c r="E13" i="1"/>
  <c r="B13" i="1"/>
  <c r="I11" i="1"/>
  <c r="H11" i="1"/>
  <c r="F11" i="1"/>
  <c r="B11" i="1"/>
  <c r="B8" i="1"/>
  <c r="J105" i="1" l="1"/>
  <c r="E105" i="1"/>
  <c r="E65" i="1"/>
  <c r="H64" i="1"/>
  <c r="J66" i="1"/>
  <c r="J65" i="1" s="1"/>
  <c r="F38" i="1"/>
  <c r="F77" i="1"/>
  <c r="I22" i="1"/>
  <c r="F56" i="1"/>
  <c r="F26" i="1"/>
  <c r="F25" i="1" s="1"/>
  <c r="I56" i="1"/>
  <c r="I77" i="1"/>
  <c r="I66" i="1" s="1"/>
  <c r="F23" i="1"/>
  <c r="H39" i="1"/>
  <c r="H38" i="1" s="1"/>
  <c r="G68" i="1"/>
  <c r="F69" i="1"/>
  <c r="F68" i="1" s="1"/>
  <c r="G25" i="1"/>
  <c r="G22" i="1" s="1"/>
  <c r="G56" i="1"/>
  <c r="G77" i="1"/>
  <c r="G86" i="1"/>
  <c r="G66" i="1" l="1"/>
  <c r="H65" i="1"/>
  <c r="H105" i="1"/>
  <c r="G64" i="1"/>
  <c r="F22" i="1"/>
  <c r="F64" i="1" s="1"/>
  <c r="F66" i="1"/>
  <c r="I64" i="1"/>
  <c r="F65" i="1" l="1"/>
  <c r="F105" i="1"/>
  <c r="G65" i="1"/>
  <c r="G105" i="1"/>
  <c r="I105" i="1"/>
  <c r="I65" i="1"/>
  <c r="B65" i="1" l="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<sst xmlns="http://schemas.openxmlformats.org/spreadsheetml/2006/main" count="247" uniqueCount="175">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</sst>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september/B1_2019_09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43738</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10751321</v>
          </cell>
          <cell r="H544">
            <v>0</v>
          </cell>
          <cell r="I544">
            <v>0</v>
          </cell>
          <cell r="J544">
            <v>0</v>
          </cell>
        </row>
        <row r="567">
          <cell r="G567">
            <v>168816</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-203932</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G587">
            <v>181312081</v>
          </cell>
          <cell r="H587">
            <v>0</v>
          </cell>
          <cell r="I587">
            <v>0</v>
          </cell>
          <cell r="J587">
            <v>0</v>
          </cell>
        </row>
        <row r="588">
          <cell r="H588">
            <v>0</v>
          </cell>
          <cell r="I588">
            <v>0</v>
          </cell>
          <cell r="J588">
            <v>0</v>
          </cell>
        </row>
        <row r="589">
          <cell r="G589">
            <v>-192028286</v>
          </cell>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N119" sqref="N119"/>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43738</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33</v>
      </c>
      <c r="F15" s="45" t="str">
        <f>[1]OTCHET!F15</f>
        <v>Чужди средства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10751321</v>
      </c>
      <c r="G86" s="318">
        <f t="shared" ref="G86:M86" si="11">+G87+G88</f>
        <v>10751321</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10751321</v>
      </c>
      <c r="G88" s="391">
        <f>+[1]OTCHET!G521+[1]OTCHET!G524+[1]OTCHET!G544</f>
        <v>10751321</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168816</v>
      </c>
      <c r="G90" s="313">
        <f>+[1]OTCHET!G567+[1]OTCHET!G568+[1]OTCHET!G569+[1]OTCHET!G570+[1]OTCHET!G571+[1]OTCHET!G572</f>
        <v>168816</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-203932</v>
      </c>
      <c r="G91" s="177">
        <f>+[1]OTCHET!G573+[1]OTCHET!G574+[1]OTCHET!G575+[1]OTCHET!G576+[1]OTCHET!G577+[1]OTCHET!G578+[1]OTCHET!G579</f>
        <v>-203932</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181312081</v>
      </c>
      <c r="G93" s="177">
        <f>+[1]OTCHET!G587+[1]OTCHET!G588</f>
        <v>181312081</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-192028286</v>
      </c>
      <c r="G94" s="177">
        <f>+[1]OTCHET!G589+[1]OTCHET!G590</f>
        <v>-192028286</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2019-10-11T07:22:01Z</dcterms:modified>
</cp:coreProperties>
</file>