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F43" i="1" s="1"/>
  <c r="I43" i="1"/>
  <c r="H43" i="1"/>
  <c r="G43" i="1"/>
  <c r="E43" i="1"/>
  <c r="J42" i="1"/>
  <c r="I42" i="1"/>
  <c r="H42" i="1"/>
  <c r="F42" i="1" s="1"/>
  <c r="G42" i="1"/>
  <c r="E42" i="1"/>
  <c r="J41" i="1"/>
  <c r="F41" i="1" s="1"/>
  <c r="I41" i="1"/>
  <c r="H41" i="1"/>
  <c r="G41" i="1"/>
  <c r="E41" i="1"/>
  <c r="J40" i="1"/>
  <c r="I40" i="1"/>
  <c r="I39" i="1" s="1"/>
  <c r="I38" i="1" s="1"/>
  <c r="H40" i="1"/>
  <c r="F40"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E22" i="1" s="1"/>
  <c r="E64" i="1" s="1"/>
  <c r="M22" i="1"/>
  <c r="M64" i="1" s="1"/>
  <c r="M65" i="1" s="1"/>
  <c r="L22" i="1"/>
  <c r="L64" i="1" s="1"/>
  <c r="L65" i="1" s="1"/>
  <c r="K22" i="1"/>
  <c r="K64" i="1" s="1"/>
  <c r="K65" i="1" s="1"/>
  <c r="J22" i="1"/>
  <c r="J64" i="1" s="1"/>
  <c r="H22" i="1"/>
  <c r="F15" i="1"/>
  <c r="E15" i="1"/>
  <c r="F13" i="1"/>
  <c r="E13" i="1"/>
  <c r="B13" i="1"/>
  <c r="I11" i="1"/>
  <c r="H11" i="1"/>
  <c r="F11" i="1"/>
  <c r="B11" i="1"/>
  <c r="B8" i="1"/>
  <c r="E105" i="1" l="1"/>
  <c r="E65" i="1"/>
  <c r="J66" i="1"/>
  <c r="J65" i="1" s="1"/>
  <c r="F77" i="1"/>
  <c r="I22" i="1"/>
  <c r="I64" i="1" s="1"/>
  <c r="F39" i="1"/>
  <c r="F38" i="1" s="1"/>
  <c r="F56" i="1"/>
  <c r="F23" i="1"/>
  <c r="G25" i="1"/>
  <c r="G22" i="1" s="1"/>
  <c r="G64" i="1" s="1"/>
  <c r="F26" i="1"/>
  <c r="F25" i="1" s="1"/>
  <c r="I56" i="1"/>
  <c r="I77" i="1"/>
  <c r="I86" i="1"/>
  <c r="I66" i="1" s="1"/>
  <c r="H39" i="1"/>
  <c r="H38" i="1" s="1"/>
  <c r="H64" i="1" s="1"/>
  <c r="G68" i="1"/>
  <c r="F69" i="1"/>
  <c r="F68" i="1" s="1"/>
  <c r="F66" i="1" s="1"/>
  <c r="G56" i="1"/>
  <c r="G77" i="1"/>
  <c r="G86" i="1"/>
  <c r="H65" i="1" l="1"/>
  <c r="H105" i="1"/>
  <c r="J105" i="1"/>
  <c r="I105" i="1"/>
  <c r="I65" i="1"/>
  <c r="F22" i="1"/>
  <c r="F64" i="1" s="1"/>
  <c r="G66" i="1"/>
  <c r="G105" i="1" s="1"/>
  <c r="G65" i="1"/>
  <c r="F105" i="1" l="1"/>
  <c r="F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<sst xmlns="http://schemas.openxmlformats.org/spreadsheetml/2006/main" count="247" uniqueCount="175">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</sst>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december/B1_2019_12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43830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2301298</v>
          </cell>
        </row>
        <row r="190">
          <cell r="E190">
            <v>0</v>
          </cell>
          <cell r="G190">
            <v>0</v>
          </cell>
          <cell r="H190">
            <v>0</v>
          </cell>
          <cell r="I190">
            <v>0</v>
          </cell>
          <cell r="J190">
            <v>44662</v>
          </cell>
        </row>
        <row r="196">
          <cell r="E196">
            <v>0</v>
          </cell>
          <cell r="G196">
            <v>0</v>
          </cell>
          <cell r="H196">
            <v>0</v>
          </cell>
          <cell r="I196">
            <v>0</v>
          </cell>
          <cell r="J196">
            <v>528227</v>
          </cell>
        </row>
        <row r="204">
          <cell r="E204">
            <v>0</v>
          </cell>
          <cell r="G204">
            <v>0</v>
          </cell>
          <cell r="H204">
            <v>0</v>
          </cell>
          <cell r="I204">
            <v>0</v>
          </cell>
          <cell r="J204">
            <v>0</v>
          </cell>
        </row>
        <row r="205">
          <cell r="E205">
            <v>0</v>
          </cell>
          <cell r="G205">
            <v>0</v>
          </cell>
          <cell r="H205">
            <v>0</v>
          </cell>
          <cell r="I205">
            <v>0</v>
          </cell>
          <cell r="J205">
            <v>1383488</v>
          </cell>
        </row>
        <row r="223">
          <cell r="E223">
            <v>0</v>
          </cell>
          <cell r="G223">
            <v>0</v>
          </cell>
          <cell r="H223">
            <v>0</v>
          </cell>
          <cell r="I223">
            <v>0</v>
          </cell>
          <cell r="J223">
            <v>912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1247123</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1971650</v>
          </cell>
        </row>
        <row r="399">
          <cell r="E399">
            <v>0</v>
          </cell>
          <cell r="G399">
            <v>0</v>
          </cell>
          <cell r="H399">
            <v>0</v>
          </cell>
          <cell r="I399">
            <v>0</v>
          </cell>
          <cell r="J399">
            <v>2909730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443862</v>
          </cell>
        </row>
        <row r="531">
          <cell r="E531">
            <v>0</v>
          </cell>
          <cell r="G531">
            <v>0</v>
          </cell>
          <cell r="H531">
            <v>0</v>
          </cell>
          <cell r="I531">
            <v>0</v>
          </cell>
          <cell r="J531">
            <v>180468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22" sqref="G12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43830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5505710</v>
      </c>
      <c r="G38" s="218">
        <f t="shared" si="3"/>
        <v>0</v>
      </c>
      <c r="H38" s="219">
        <f t="shared" si="3"/>
        <v>0</v>
      </c>
      <c r="I38" s="219">
        <f t="shared" si="3"/>
        <v>0</v>
      </c>
      <c r="J38" s="220">
        <f t="shared" si="3"/>
        <v>5505710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2874187</v>
      </c>
      <c r="G39" s="230">
        <f t="shared" si="4"/>
        <v>0</v>
      </c>
      <c r="H39" s="231">
        <f t="shared" si="4"/>
        <v>0</v>
      </c>
      <c r="I39" s="231">
        <f t="shared" si="4"/>
        <v>0</v>
      </c>
      <c r="J39" s="232">
        <f t="shared" si="4"/>
        <v>2874187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2301298</v>
      </c>
      <c r="G40" s="238">
        <f>[1]OTCHET!G187</f>
        <v>0</v>
      </c>
      <c r="H40" s="239">
        <f>[1]OTCHET!H187</f>
        <v>0</v>
      </c>
      <c r="I40" s="239">
        <f>[1]OTCHET!I187</f>
        <v>0</v>
      </c>
      <c r="J40" s="240">
        <f>[1]OTCHET!J187</f>
        <v>2301298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44662</v>
      </c>
      <c r="G41" s="246">
        <f>[1]OTCHET!G190</f>
        <v>0</v>
      </c>
      <c r="H41" s="247">
        <f>[1]OTCHET!H190</f>
        <v>0</v>
      </c>
      <c r="I41" s="247">
        <f>[1]OTCHET!I190</f>
        <v>0</v>
      </c>
      <c r="J41" s="248">
        <f>[1]OTCHET!J190</f>
        <v>44662</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528227</v>
      </c>
      <c r="G42" s="253">
        <f>+[1]OTCHET!G196+[1]OTCHET!G204</f>
        <v>0</v>
      </c>
      <c r="H42" s="254">
        <f>+[1]OTCHET!H196+[1]OTCHET!H204</f>
        <v>0</v>
      </c>
      <c r="I42" s="254">
        <f>+[1]OTCHET!I196+[1]OTCHET!I204</f>
        <v>0</v>
      </c>
      <c r="J42" s="255">
        <f>+[1]OTCHET!J196+[1]OTCHET!J204</f>
        <v>528227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1384400</v>
      </c>
      <c r="G43" s="259">
        <f>+[1]OTCHET!G205+[1]OTCHET!G223+[1]OTCHET!G271</f>
        <v>0</v>
      </c>
      <c r="H43" s="260">
        <f>+[1]OTCHET!H205+[1]OTCHET!H223+[1]OTCHET!H271</f>
        <v>0</v>
      </c>
      <c r="I43" s="260">
        <f>+[1]OTCHET!I205+[1]OTCHET!I223+[1]OTCHET!I271</f>
        <v>0</v>
      </c>
      <c r="J43" s="261">
        <f>+[1]OTCHET!J205+[1]OTCHET!J223+[1]OTCHET!J271</f>
        <v>1384400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1247123</v>
      </c>
      <c r="G49" s="177">
        <f>[1]OTCHET!G275+[1]OTCHET!G276+[1]OTCHET!G284+[1]OTCHET!G287</f>
        <v>0</v>
      </c>
      <c r="H49" s="178">
        <f>[1]OTCHET!H275+[1]OTCHET!H276+[1]OTCHET!H284+[1]OTCHET!H287</f>
        <v>0</v>
      </c>
      <c r="I49" s="178">
        <f>[1]OTCHET!I275+[1]OTCHET!I276+[1]OTCHET!I284+[1]OTCHET!I287</f>
        <v>0</v>
      </c>
      <c r="J49" s="179">
        <f>[1]OTCHET!J275+[1]OTCHET!J276+[1]OTCHET!J284+[1]OTCHET!J287</f>
        <v>1247123</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4881380</v>
      </c>
      <c r="G56" s="302">
        <f t="shared" si="5"/>
        <v>0</v>
      </c>
      <c r="H56" s="303">
        <f t="shared" si="5"/>
        <v>0</v>
      </c>
      <c r="I56" s="304">
        <f t="shared" si="5"/>
        <v>0</v>
      </c>
      <c r="J56" s="305">
        <f t="shared" si="5"/>
        <v>4881380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4881380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4881380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-624330</v>
      </c>
      <c r="G64" s="345">
        <f t="shared" si="6"/>
        <v>0</v>
      </c>
      <c r="H64" s="346">
        <f t="shared" si="6"/>
        <v>0</v>
      </c>
      <c r="I64" s="346">
        <f t="shared" si="6"/>
        <v>0</v>
      </c>
      <c r="J64" s="347">
        <f t="shared" si="6"/>
        <v>-624330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624330</v>
      </c>
      <c r="G66" s="357">
        <f t="shared" ref="G66:L66" si="8">SUM(+G68+G76+G77+G84+G85+G86+G89+G90+G91+G92+G93+G94+G95)</f>
        <v>0</v>
      </c>
      <c r="H66" s="358">
        <f>SUM(+H68+H76+H77+H84+H85+H86+H89+H90+H91+H92+H93+H94+H95)</f>
        <v>0</v>
      </c>
      <c r="I66" s="358">
        <f>SUM(+I68+I76+I77+I84+I85+I86+I89+I90+I91+I92+I93+I94+I95)</f>
        <v>0</v>
      </c>
      <c r="J66" s="359">
        <f>SUM(+J68+J76+J77+J84+J85+J86+J89+J90+J91+J92+J93+J94+J95)</f>
        <v>624330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443862</v>
      </c>
      <c r="G86" s="318">
        <f t="shared" ref="G86:M86" si="11">+G87+G88</f>
        <v>0</v>
      </c>
      <c r="H86" s="319">
        <f>+H87+H88</f>
        <v>0</v>
      </c>
      <c r="I86" s="319">
        <f>+I87+I88</f>
        <v>0</v>
      </c>
      <c r="J86" s="320">
        <f>+J87+J88</f>
        <v>443862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443862</v>
      </c>
      <c r="G88" s="391">
        <f>+[1]OTCHET!G521+[1]OTCHET!G524+[1]OTCHET!G544</f>
        <v>0</v>
      </c>
      <c r="H88" s="392">
        <f>+[1]OTCHET!H521+[1]OTCHET!H524+[1]OTCHET!H544</f>
        <v>0</v>
      </c>
      <c r="I88" s="392">
        <f>+[1]OTCHET!I521+[1]OTCHET!I524+[1]OTCHET!I544</f>
        <v>0</v>
      </c>
      <c r="J88" s="393">
        <f>+[1]OTCHET!J521+[1]OTCHET!J524+[1]OTCHET!J544</f>
        <v>443862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180468</v>
      </c>
      <c r="G89" s="308">
        <f>[1]OTCHET!G531</f>
        <v>0</v>
      </c>
      <c r="H89" s="309">
        <f>[1]OTCHET!H531</f>
        <v>0</v>
      </c>
      <c r="I89" s="309">
        <f>[1]OTCHET!I531</f>
        <v>0</v>
      </c>
      <c r="J89" s="310">
        <f>[1]OTCHET!J531</f>
        <v>180468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2020-01-10T08:00:37Z</dcterms:modified>
</cp:coreProperties>
</file>