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9\31.01.2019\За сайта\"/>
    </mc:Choice>
  </mc:AlternateContent>
  <bookViews>
    <workbookView xWindow="0" yWindow="0" windowWidth="28770" windowHeight="1227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I88" i="1"/>
  <c r="F88" i="1" s="1"/>
  <c r="H88" i="1"/>
  <c r="G88" i="1"/>
  <c r="E88" i="1"/>
  <c r="E86" i="1" s="1"/>
  <c r="J87" i="1"/>
  <c r="J86" i="1" s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I79" i="1"/>
  <c r="F79" i="1" s="1"/>
  <c r="H79" i="1"/>
  <c r="G79" i="1"/>
  <c r="E79" i="1"/>
  <c r="E77" i="1" s="1"/>
  <c r="J78" i="1"/>
  <c r="J77" i="1" s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K68" i="1" s="1"/>
  <c r="K66" i="1" s="1"/>
  <c r="J69" i="1"/>
  <c r="I69" i="1"/>
  <c r="H69" i="1"/>
  <c r="H68" i="1" s="1"/>
  <c r="H66" i="1" s="1"/>
  <c r="G69" i="1"/>
  <c r="F69" i="1" s="1"/>
  <c r="E69" i="1"/>
  <c r="M68" i="1"/>
  <c r="M66" i="1" s="1"/>
  <c r="I68" i="1"/>
  <c r="E68" i="1"/>
  <c r="F67" i="1"/>
  <c r="J63" i="1"/>
  <c r="I63" i="1"/>
  <c r="H63" i="1"/>
  <c r="G63" i="1"/>
  <c r="F63" i="1" s="1"/>
  <c r="E63" i="1"/>
  <c r="J62" i="1"/>
  <c r="F62" i="1" s="1"/>
  <c r="I62" i="1"/>
  <c r="H62" i="1"/>
  <c r="G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I58" i="1"/>
  <c r="F58" i="1" s="1"/>
  <c r="H58" i="1"/>
  <c r="G58" i="1"/>
  <c r="E58" i="1"/>
  <c r="E56" i="1" s="1"/>
  <c r="J57" i="1"/>
  <c r="J56" i="1" s="1"/>
  <c r="I57" i="1"/>
  <c r="H57" i="1"/>
  <c r="G57" i="1"/>
  <c r="F57" i="1" s="1"/>
  <c r="F56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F53" i="1" s="1"/>
  <c r="I53" i="1"/>
  <c r="H53" i="1"/>
  <c r="G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F43" i="1" s="1"/>
  <c r="I43" i="1"/>
  <c r="H43" i="1"/>
  <c r="G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I39" i="1" s="1"/>
  <c r="I38" i="1" s="1"/>
  <c r="H40" i="1"/>
  <c r="H39" i="1" s="1"/>
  <c r="H38" i="1" s="1"/>
  <c r="G40" i="1"/>
  <c r="F40" i="1" s="1"/>
  <c r="F39" i="1" s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E26" i="1"/>
  <c r="E25" i="1" s="1"/>
  <c r="M25" i="1"/>
  <c r="L25" i="1"/>
  <c r="K25" i="1"/>
  <c r="J25" i="1"/>
  <c r="F24" i="1"/>
  <c r="J23" i="1"/>
  <c r="I23" i="1"/>
  <c r="I22" i="1" s="1"/>
  <c r="H23" i="1"/>
  <c r="H22" i="1" s="1"/>
  <c r="H64" i="1" s="1"/>
  <c r="G23" i="1"/>
  <c r="E23" i="1"/>
  <c r="M22" i="1"/>
  <c r="M64" i="1" s="1"/>
  <c r="M65" i="1" s="1"/>
  <c r="L22" i="1"/>
  <c r="L64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J64" i="1" l="1"/>
  <c r="E22" i="1"/>
  <c r="E64" i="1" s="1"/>
  <c r="E66" i="1"/>
  <c r="F68" i="1"/>
  <c r="J66" i="1"/>
  <c r="I64" i="1"/>
  <c r="F38" i="1"/>
  <c r="F77" i="1"/>
  <c r="L65" i="1"/>
  <c r="H105" i="1"/>
  <c r="H65" i="1"/>
  <c r="F23" i="1"/>
  <c r="F22" i="1" s="1"/>
  <c r="F64" i="1" s="1"/>
  <c r="G25" i="1"/>
  <c r="G22" i="1" s="1"/>
  <c r="G64" i="1" s="1"/>
  <c r="F26" i="1"/>
  <c r="F25" i="1" s="1"/>
  <c r="I56" i="1"/>
  <c r="I77" i="1"/>
  <c r="I66" i="1" s="1"/>
  <c r="I86" i="1"/>
  <c r="G68" i="1"/>
  <c r="G56" i="1"/>
  <c r="G77" i="1"/>
  <c r="G86" i="1"/>
  <c r="G65" i="1" l="1"/>
  <c r="G105" i="1"/>
  <c r="I105" i="1"/>
  <c r="I65" i="1"/>
  <c r="E105" i="1"/>
  <c r="E65" i="1"/>
  <c r="F65" i="1"/>
  <c r="J65" i="1"/>
  <c r="J105" i="1"/>
  <c r="F66" i="1"/>
  <c r="F105" i="1" s="1"/>
  <c r="G66" i="1"/>
  <c r="B65" i="1" l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<sst xmlns="http://schemas.openxmlformats.org/spreadsheetml/2006/main" count="247" uniqueCount="175">
  <si>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</si>
  <si>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</si>
  <si>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</si>
  <si>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</si>
  <si>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</si>
  <si>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</si>
  <si>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</si>
  <si>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</si>
  <si>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2019 г.</t>
  </si>
  <si>
    <t>ОТЧЕТ               2019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</si>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</sst>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9/31.01.2019/B1_2019_01_2300_D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43496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97</v>
          </cell>
          <cell r="F15" t="str">
            <v>СЕС - ДМП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42893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-42367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H580">
            <v>-526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0">
          <cell r="G600" t="str">
            <v>Иван Иванов</v>
          </cell>
        </row>
        <row r="603">
          <cell r="D603" t="str">
            <v>Галя Димитрова</v>
          </cell>
          <cell r="G603" t="str">
            <v>Иван Марков</v>
          </cell>
        </row>
        <row r="605">
          <cell r="B605">
            <v>43504</v>
          </cell>
          <cell r="E605">
            <v>29409576</v>
          </cell>
          <cell r="H605" t="str">
            <v>gdimitrova@mtitc.government.com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ДМП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43496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97</v>
      </c>
      <c r="F15" s="45" t="str">
        <f>[1]OTCHET!F15</f>
        <v>СЕС - ДМП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0</v>
      </c>
      <c r="G32" s="177">
        <f>[1]OTCHET!G112+[1]OTCHET!G121+[1]OTCHET!G137+[1]OTCHET!G138</f>
        <v>0</v>
      </c>
      <c r="H32" s="178">
        <f>[1]OTCHET!H112+[1]OTCHET!H121+[1]OTCHET!H137+[1]OTCHET!H138</f>
        <v>0</v>
      </c>
      <c r="I32" s="178">
        <f>[1]OTCHET!I112+[1]OTCHET!I121+[1]OTCHET!I137+[1]OTCHET!I138</f>
        <v>0</v>
      </c>
      <c r="J32" s="179">
        <f>[1]OTCHET!J112+[1]OTCHET!J121+[1]OTCHET!J137+[1]OTCHET!J138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0</v>
      </c>
      <c r="G43" s="259">
        <f>+[1]OTCHET!G205+[1]OTCHET!G223+[1]OTCHET!G271</f>
        <v>0</v>
      </c>
      <c r="H43" s="260">
        <f>+[1]OTCHET!H205+[1]OTCHET!H223+[1]OTCHET!H271</f>
        <v>0</v>
      </c>
      <c r="I43" s="260">
        <f>+[1]OTCHET!I205+[1]OTCHET!I223+[1]OTCHET!I271</f>
        <v>0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0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0</v>
      </c>
      <c r="G57" s="308">
        <f>+[1]OTCHET!G361+[1]OTCHET!G375+[1]OTCHET!G388</f>
        <v>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0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0</v>
      </c>
      <c r="G88" s="391">
        <f>+[1]OTCHET!G521+[1]OTCHET!G524+[1]OTCHET!G544</f>
        <v>0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42893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42893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-42367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-42367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-526</v>
      </c>
      <c r="G92" s="177">
        <f>+[1]OTCHET!G580</f>
        <v>0</v>
      </c>
      <c r="H92" s="178">
        <f>+[1]OTCHET!H580</f>
        <v>-526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0</v>
      </c>
      <c r="G94" s="177">
        <f>+[1]OTCHET!G589+[1]OTCHET!G590</f>
        <v>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0</v>
      </c>
      <c r="H95" s="130">
        <f>[1]OTCHET!H591</f>
        <v>0</v>
      </c>
      <c r="I95" s="130">
        <f>[1]OTCHET!I591</f>
        <v>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+[1]OTCHET!H605</f>
        <v>gdimitrova@mtitc.government.com</v>
      </c>
      <c r="C107" s="429"/>
      <c r="D107" s="429"/>
      <c r="E107" s="434"/>
      <c r="F107" s="19"/>
      <c r="G107" s="435">
        <f>+[1]OTCHET!E605</f>
        <v>29409576</v>
      </c>
      <c r="H107" s="435">
        <f>+[1]OTCHET!F605</f>
        <v>0</v>
      </c>
      <c r="I107" s="436"/>
      <c r="J107" s="437">
        <f>+[1]OTCHET!B605</f>
        <v>43504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+[1]OTCHET!D603</f>
        <v>Галя Димитрова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+[1]OTCHET!G600</f>
        <v>Иван Иванов</v>
      </c>
      <c r="F114" s="448"/>
      <c r="G114" s="453"/>
      <c r="H114" s="3"/>
      <c r="I114" s="448" t="str">
        <f>+[1]OTCHET!G603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2019-02-14T07:46:18Z</dcterms:created>
  <dcterms:modified xsi:type="dcterms:W3CDTF">2019-02-14T07:46:30Z</dcterms:modified>
</cp:coreProperties>
</file>