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1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65" i="1" l="1"/>
  <c r="J105" i="1"/>
  <c r="E22" i="1"/>
  <c r="E64" i="1" s="1"/>
  <c r="F25" i="1"/>
  <c r="I65" i="1"/>
  <c r="F22" i="1"/>
  <c r="F64" i="1" s="1"/>
  <c r="L65" i="1"/>
  <c r="I66" i="1"/>
  <c r="I105" i="1" s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65" i="1"/>
  <c r="F105" i="1"/>
  <c r="E105" i="1"/>
  <c r="E65" i="1"/>
  <c r="G66" i="1"/>
  <c r="G65" i="1" s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<sst xmlns="http://schemas.openxmlformats.org/spreadsheetml/2006/main" count="247" uniqueCount="177">
  <si>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</si>
  <si>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</si>
  <si>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</si>
  <si>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</si>
  <si>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</si>
  <si>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</si>
  <si>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</si>
  <si>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</si>
  <si>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</si>
  <si>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</si>
  <si>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</si>
  <si>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</si>
  <si>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</si>
  <si>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</si>
  <si>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</si>
  <si>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</si>
  <si>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</si>
  <si>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</si>
  <si>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</si>
  <si>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</si>
  <si>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</si>
  <si>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</si>
  <si>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</si>
  <si>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</si>
  <si>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</si>
  <si>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</si>
  <si>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</si>
  <si>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</si>
  <si>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</si>
  <si>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</si>
  <si>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</si>
  <si>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</si>
  <si>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</si>
  <si>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</si>
  <si>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</si>
  <si>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</si>
  <si>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</si>
  <si>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</si>
  <si>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</si>
  <si>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</si>
  <si>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</si>
  <si>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</si>
  <si>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</si>
  <si>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</si>
  <si>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</si>
  <si>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>§§ 25 - 27; 36-08, 36-10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</si>
  <si>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</si>
  <si>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</si>
  <si>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</si>
  <si>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</si>
  <si>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§§ 36 - 37 (без 36-08 и 36-10)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</si>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</sst>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1.2018/B1_2018_01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43131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-41558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252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 xml:space="preserve"> Галя Димитрова</v>
          </cell>
          <cell r="G605" t="str">
            <v>Иван Марков</v>
          </cell>
        </row>
        <row r="607">
          <cell r="B607">
            <v>43140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22" sqref="B2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43131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[1]OTCHET!E91+[1]OTCHET!E94+[1]OTCHET!E95+[1]OTCHET!E116+[1]OTCHET!E117</f>
        <v>0</v>
      </c>
      <c r="F30" s="170">
        <f t="shared" si="1"/>
        <v>0</v>
      </c>
      <c r="G30" s="171">
        <f>[1]OTCHET!G91+[1]OTCHET!G94+[1]OTCHET!G95+[1]OTCHET!G116+[1]OTCHET!G117</f>
        <v>0</v>
      </c>
      <c r="H30" s="172">
        <f>[1]OTCHET!H91+[1]OTCHET!H94+[1]OTCHET!H95+[1]OTCHET!H116+[1]OTCHET!H117</f>
        <v>0</v>
      </c>
      <c r="I30" s="172">
        <f>[1]OTCHET!I91+[1]OTCHET!I94+[1]OTCHET!I95+[1]OTCHET!I116+[1]OTCHET!I117</f>
        <v>0</v>
      </c>
      <c r="J30" s="173">
        <f>[1]OTCHET!J91+[1]OTCHET!J94+[1]OTCHET!J95+[1]OTCHET!J116+[1]OTCHET!J117</f>
        <v>0</v>
      </c>
      <c r="K30" s="160"/>
      <c r="L30" s="160"/>
      <c r="M30" s="160"/>
      <c r="N30" s="124"/>
      <c r="O30" s="174" t="s">
        <v>45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46</v>
      </c>
      <c r="C31" s="175" t="s">
        <v>47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47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48</v>
      </c>
      <c r="C32" s="175" t="s">
        <v>49</v>
      </c>
      <c r="D32" s="175"/>
      <c r="E32" s="176">
        <f>[1]OTCHET!E113+[1]OTCHET!E122+[1]OTCHET!E138+[1]OTCHET!E139-[1]OTCHET!E116-[1]OTCHET!E117</f>
        <v>0</v>
      </c>
      <c r="F32" s="176">
        <f t="shared" si="1"/>
        <v>0</v>
      </c>
      <c r="G32" s="177">
        <f>[1]OTCHET!G113+[1]OTCHET!G122+[1]OTCHET!G138+[1]OTCHET!G139-[1]OTCHET!G116-[1]OTCHET!G117</f>
        <v>0</v>
      </c>
      <c r="H32" s="178">
        <f>[1]OTCHET!H113+[1]OTCHET!H122+[1]OTCHET!H138+[1]OTCHET!H139-[1]OTCHET!H116-[1]OTCHET!H117</f>
        <v>0</v>
      </c>
      <c r="I32" s="178">
        <f>[1]OTCHET!I113+[1]OTCHET!I122+[1]OTCHET!I138+[1]OTCHET!I139-[1]OTCHET!I116-[1]OTCHET!I117</f>
        <v>0</v>
      </c>
      <c r="J32" s="179">
        <f>[1]OTCHET!J113+[1]OTCHET!J122+[1]OTCHET!J138+[1]OTCHET!J139-[1]OTCHET!J116-[1]OTCHET!J117</f>
        <v>0</v>
      </c>
      <c r="K32" s="181"/>
      <c r="L32" s="181"/>
      <c r="M32" s="181"/>
      <c r="N32" s="124"/>
      <c r="O32" s="180" t="s">
        <v>50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51</v>
      </c>
      <c r="C33" s="183" t="s">
        <v>52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52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53</v>
      </c>
      <c r="C36" s="198" t="s">
        <v>54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54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55</v>
      </c>
      <c r="C37" s="206" t="s">
        <v>56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56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57</v>
      </c>
      <c r="C38" s="215" t="s">
        <v>58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58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59</v>
      </c>
      <c r="C39" s="228" t="s">
        <v>60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61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62</v>
      </c>
      <c r="C40" s="235" t="s">
        <v>60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63</v>
      </c>
      <c r="C41" s="243" t="s">
        <v>64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64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65</v>
      </c>
      <c r="C42" s="250" t="s">
        <v>66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66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67</v>
      </c>
      <c r="C43" s="257" t="s">
        <v>68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68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69</v>
      </c>
      <c r="C44" s="127" t="s">
        <v>70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70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71</v>
      </c>
      <c r="C45" s="263" t="s">
        <v>72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72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73</v>
      </c>
      <c r="C46" s="257" t="s">
        <v>74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74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75</v>
      </c>
      <c r="C47" s="263" t="s">
        <v>76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76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77</v>
      </c>
      <c r="C48" s="270" t="s">
        <v>78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79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80</v>
      </c>
      <c r="C49" s="270" t="s">
        <v>81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81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82</v>
      </c>
      <c r="C50" s="270" t="s">
        <v>83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83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84</v>
      </c>
      <c r="C51" s="272" t="s">
        <v>85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86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87</v>
      </c>
      <c r="C52" s="272" t="s">
        <v>85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85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88</v>
      </c>
      <c r="C53" s="273" t="s">
        <v>89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89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90</v>
      </c>
      <c r="C54" s="281" t="s">
        <v>91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91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92</v>
      </c>
      <c r="C55" s="184" t="s">
        <v>93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93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94</v>
      </c>
      <c r="C56" s="300" t="s">
        <v>95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95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96</v>
      </c>
      <c r="C57" s="257" t="s">
        <v>97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97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98</v>
      </c>
      <c r="C58" s="270" t="s">
        <v>99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99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100</v>
      </c>
      <c r="C59" s="127" t="s">
        <v>101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101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102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103</v>
      </c>
      <c r="C62" s="206" t="s">
        <v>104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104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105</v>
      </c>
      <c r="C63" s="334" t="s">
        <v>106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106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107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108</v>
      </c>
      <c r="C66" s="355" t="s">
        <v>109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109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110</v>
      </c>
      <c r="C68" s="127" t="s">
        <v>111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111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112</v>
      </c>
      <c r="C69" s="374" t="s">
        <v>113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113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114</v>
      </c>
      <c r="C70" s="382" t="s">
        <v>115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115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116</v>
      </c>
      <c r="C71" s="382" t="s">
        <v>117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117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118</v>
      </c>
      <c r="C72" s="382" t="s">
        <v>119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119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120</v>
      </c>
      <c r="C73" s="382" t="s">
        <v>121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121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122</v>
      </c>
      <c r="C74" s="388" t="s">
        <v>123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123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124</v>
      </c>
      <c r="C75" s="389" t="s">
        <v>125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125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126</v>
      </c>
      <c r="C76" s="257" t="s">
        <v>127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127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128</v>
      </c>
      <c r="C77" s="127" t="s">
        <v>129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129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130</v>
      </c>
      <c r="C78" s="374" t="s">
        <v>131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131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132</v>
      </c>
      <c r="C79" s="382" t="s">
        <v>133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133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134</v>
      </c>
      <c r="C80" s="382" t="s">
        <v>135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135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136</v>
      </c>
      <c r="C82" s="382" t="s">
        <v>137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137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138</v>
      </c>
      <c r="C83" s="396" t="s">
        <v>139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139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140</v>
      </c>
      <c r="C84" s="257" t="s">
        <v>141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141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142</v>
      </c>
      <c r="C85" s="270" t="s">
        <v>143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143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144</v>
      </c>
      <c r="C86" s="127" t="s">
        <v>145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145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146</v>
      </c>
      <c r="C87" s="374" t="s">
        <v>147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147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148</v>
      </c>
      <c r="C88" s="396" t="s">
        <v>149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149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150</v>
      </c>
      <c r="C89" s="257" t="s">
        <v>151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151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152</v>
      </c>
      <c r="C90" s="270" t="s">
        <v>153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153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154</v>
      </c>
      <c r="C91" s="400" t="s">
        <v>155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-41558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-41558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155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156</v>
      </c>
      <c r="C92" s="270" t="s">
        <v>157</v>
      </c>
      <c r="D92" s="400"/>
      <c r="E92" s="176">
        <f>+[1]OTCHET!E582</f>
        <v>0</v>
      </c>
      <c r="F92" s="176">
        <f t="shared" si="12"/>
        <v>252</v>
      </c>
      <c r="G92" s="177">
        <f>+[1]OTCHET!G582</f>
        <v>0</v>
      </c>
      <c r="H92" s="178">
        <f>+[1]OTCHET!H582</f>
        <v>252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157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158</v>
      </c>
      <c r="C93" s="270" t="s">
        <v>159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159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160</v>
      </c>
      <c r="C94" s="400" t="s">
        <v>161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161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162</v>
      </c>
      <c r="C95" s="127" t="s">
        <v>163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163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164</v>
      </c>
      <c r="C96" s="403" t="s">
        <v>165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165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166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167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168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169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170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168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169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43140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171</v>
      </c>
      <c r="C108" s="439"/>
      <c r="D108" s="439"/>
      <c r="E108" s="440"/>
      <c r="F108" s="440"/>
      <c r="G108" s="441" t="s">
        <v>172</v>
      </c>
      <c r="H108" s="441"/>
      <c r="I108" s="442"/>
      <c r="J108" s="443" t="s">
        <v>173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174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 xml:space="preserve"> 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175</v>
      </c>
      <c r="C113" s="429"/>
      <c r="D113" s="429"/>
      <c r="E113" s="446"/>
      <c r="F113" s="446"/>
      <c r="G113" s="3"/>
      <c r="H113" s="449" t="s">
        <v>176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2018-02-14T09:03:57Z</dcterms:created>
  <dcterms:modified xsi:type="dcterms:W3CDTF">2018-02-14T09:04:07Z</dcterms:modified>
</cp:coreProperties>
</file>