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11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J64" i="1"/>
  <c r="E22" i="1"/>
  <c r="E64" i="1" s="1"/>
  <c r="I66" i="1"/>
  <c r="J66" i="1"/>
  <c r="F77" i="1"/>
  <c r="F38" i="1"/>
  <c r="F56" i="1"/>
  <c r="G25" i="1"/>
  <c r="G22" i="1" s="1"/>
  <c r="G64" i="1" s="1"/>
  <c r="F26" i="1"/>
  <c r="F25" i="1" s="1"/>
  <c r="F22" i="1" s="1"/>
  <c r="F64" i="1" s="1"/>
  <c r="I56" i="1"/>
  <c r="I64" i="1" s="1"/>
  <c r="I77" i="1"/>
  <c r="I86" i="1"/>
  <c r="G68" i="1"/>
  <c r="F69" i="1"/>
  <c r="F68" i="1" s="1"/>
  <c r="F66" i="1" s="1"/>
  <c r="G56" i="1"/>
  <c r="G77" i="1"/>
  <c r="G86" i="1"/>
  <c r="I105" i="1" l="1"/>
  <c r="I65" i="1"/>
  <c r="F105" i="1"/>
  <c r="F65" i="1"/>
  <c r="G66" i="1"/>
  <c r="G65" i="1" s="1"/>
  <c r="E105" i="1"/>
  <c r="E65" i="1"/>
  <c r="G105" i="1"/>
  <c r="J65" i="1"/>
  <c r="J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<sst xmlns="http://schemas.openxmlformats.org/spreadsheetml/2006/main" count="247" uniqueCount="175">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</sst>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11.2018/B1_2018_11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43434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217731400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277768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-226872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-218353000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Недка Енчева</v>
          </cell>
          <cell r="G605" t="str">
            <v>Иван Марков</v>
          </cell>
        </row>
        <row r="607">
          <cell r="B607">
            <v>43441</v>
          </cell>
          <cell r="E607">
            <v>9409452</v>
          </cell>
          <cell r="H607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8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43434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217731400</v>
      </c>
      <c r="G86" s="318">
        <f t="shared" ref="G86:M86" si="11">+G87+G88</f>
        <v>217731400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217731400</v>
      </c>
      <c r="G88" s="391">
        <f>+[1]OTCHET!G523+[1]OTCHET!G526+[1]OTCHET!G546</f>
        <v>217731400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277768</v>
      </c>
      <c r="G90" s="313">
        <f>+[1]OTCHET!G569+[1]OTCHET!G570+[1]OTCHET!G571+[1]OTCHET!G572+[1]OTCHET!G573+[1]OTCHET!G574</f>
        <v>277768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-226872</v>
      </c>
      <c r="G91" s="177">
        <f>+[1]OTCHET!G575+[1]OTCHET!G576+[1]OTCHET!G577+[1]OTCHET!G578+[1]OTCHET!G579+[1]OTCHET!G580+[1]OTCHET!G581</f>
        <v>-226872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-218353000</v>
      </c>
      <c r="G94" s="177">
        <f>+[1]OTCHET!G591+[1]OTCHET!G592</f>
        <v>-218353000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nencheva@mtitc.government.bg</v>
      </c>
      <c r="C107" s="429"/>
      <c r="D107" s="429"/>
      <c r="E107" s="434"/>
      <c r="F107" s="19"/>
      <c r="G107" s="435">
        <f>+[1]OTCHET!E607</f>
        <v>9409452</v>
      </c>
      <c r="H107" s="435">
        <f>+[1]OTCHET!F607</f>
        <v>0</v>
      </c>
      <c r="I107" s="436"/>
      <c r="J107" s="437">
        <f>+[1]OTCHET!B607</f>
        <v>43441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2019-01-04T07:46:45Z</dcterms:created>
  <dcterms:modified xsi:type="dcterms:W3CDTF">2019-01-04T07:46:55Z</dcterms:modified>
</cp:coreProperties>
</file>