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12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E39" i="1"/>
  <c r="M38" i="1"/>
  <c r="L38" i="1"/>
  <c r="K38" i="1"/>
  <c r="I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M22" i="1"/>
  <c r="M64" i="1" s="1"/>
  <c r="L22" i="1"/>
  <c r="L64" i="1" s="1"/>
  <c r="L65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M65" i="1"/>
  <c r="I22" i="1"/>
  <c r="I64" i="1" s="1"/>
  <c r="J64" i="1"/>
  <c r="E22" i="1"/>
  <c r="E64" i="1" s="1"/>
  <c r="F25" i="1"/>
  <c r="F39" i="1"/>
  <c r="F38" i="1" s="1"/>
  <c r="I66" i="1"/>
  <c r="J66" i="1"/>
  <c r="F22" i="1"/>
  <c r="F77" i="1"/>
  <c r="G25" i="1"/>
  <c r="G22" i="1" s="1"/>
  <c r="G39" i="1"/>
  <c r="G38" i="1" s="1"/>
  <c r="G68" i="1"/>
  <c r="F69" i="1"/>
  <c r="F68" i="1" s="1"/>
  <c r="F66" i="1" s="1"/>
  <c r="G56" i="1"/>
  <c r="G77" i="1"/>
  <c r="G86" i="1"/>
  <c r="I105" i="1" l="1"/>
  <c r="I65" i="1"/>
  <c r="G66" i="1"/>
  <c r="F64" i="1"/>
  <c r="E105" i="1"/>
  <c r="E65" i="1"/>
  <c r="G64" i="1"/>
  <c r="J105" i="1"/>
  <c r="J65" i="1"/>
  <c r="B105" i="1" l="1"/>
  <c r="F65" i="1"/>
  <c r="F105" i="1"/>
  <c r="G65" i="1"/>
  <c r="B65" i="1" s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<sst xmlns="http://schemas.openxmlformats.org/spreadsheetml/2006/main" count="247" uniqueCount="175">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</sst>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12.2018/&#1079;&#1072;%20&#1052;&#1060;/B1_2018_12_2300_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43465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8586560</v>
          </cell>
          <cell r="G143">
            <v>0</v>
          </cell>
          <cell r="H143">
            <v>0</v>
          </cell>
          <cell r="I143">
            <v>0</v>
          </cell>
          <cell r="J143">
            <v>1668856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270146</v>
          </cell>
          <cell r="G188">
            <v>0</v>
          </cell>
          <cell r="H188">
            <v>0</v>
          </cell>
          <cell r="I188">
            <v>0</v>
          </cell>
          <cell r="J188">
            <v>115071</v>
          </cell>
        </row>
        <row r="191">
          <cell r="E191">
            <v>182942</v>
          </cell>
          <cell r="G191">
            <v>0</v>
          </cell>
          <cell r="H191">
            <v>0</v>
          </cell>
          <cell r="I191">
            <v>0</v>
          </cell>
          <cell r="J191">
            <v>68552</v>
          </cell>
        </row>
        <row r="197">
          <cell r="E197">
            <v>119276</v>
          </cell>
          <cell r="G197">
            <v>0</v>
          </cell>
          <cell r="H197">
            <v>0</v>
          </cell>
          <cell r="I197">
            <v>0</v>
          </cell>
          <cell r="J197">
            <v>37347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1402589</v>
          </cell>
          <cell r="G206">
            <v>0</v>
          </cell>
          <cell r="H206">
            <v>0</v>
          </cell>
          <cell r="I206">
            <v>0</v>
          </cell>
          <cell r="J206">
            <v>1092955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2059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54808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11616641</v>
          </cell>
          <cell r="G278">
            <v>0</v>
          </cell>
          <cell r="H278">
            <v>0</v>
          </cell>
          <cell r="I278">
            <v>0</v>
          </cell>
          <cell r="J278">
            <v>6500420</v>
          </cell>
        </row>
        <row r="286">
          <cell r="E286">
            <v>566996</v>
          </cell>
          <cell r="G286">
            <v>0</v>
          </cell>
          <cell r="H286">
            <v>0</v>
          </cell>
          <cell r="I286">
            <v>0</v>
          </cell>
          <cell r="J286">
            <v>232900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36140042</v>
          </cell>
          <cell r="G290">
            <v>0</v>
          </cell>
          <cell r="H290">
            <v>0</v>
          </cell>
          <cell r="I290">
            <v>0</v>
          </cell>
          <cell r="J290">
            <v>36052441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43599564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-1173174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2602472</v>
          </cell>
          <cell r="G526">
            <v>0</v>
          </cell>
          <cell r="H526">
            <v>0</v>
          </cell>
          <cell r="I526">
            <v>0</v>
          </cell>
          <cell r="J526">
            <v>57553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3754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Васил Р. Невенов</v>
          </cell>
          <cell r="G605" t="str">
            <v>Иван Марков</v>
          </cell>
        </row>
        <row r="607">
          <cell r="B607">
            <v>43475</v>
          </cell>
          <cell r="E607" t="str">
            <v>00359 2</v>
          </cell>
          <cell r="F607">
            <v>9409533</v>
          </cell>
          <cell r="H607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43465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8586560</v>
      </c>
      <c r="F22" s="110">
        <f t="shared" si="0"/>
        <v>1668856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1668856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8586560</v>
      </c>
      <c r="F37" s="207">
        <f t="shared" si="1"/>
        <v>1668856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1668856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50303832</v>
      </c>
      <c r="F38" s="217">
        <f t="shared" si="3"/>
        <v>44156553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44156553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572364</v>
      </c>
      <c r="F39" s="229">
        <f t="shared" si="4"/>
        <v>220970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220970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270146</v>
      </c>
      <c r="F40" s="237">
        <f t="shared" si="1"/>
        <v>115071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115071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182942</v>
      </c>
      <c r="F41" s="245">
        <f t="shared" si="1"/>
        <v>68552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68552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119276</v>
      </c>
      <c r="F42" s="252">
        <f t="shared" si="1"/>
        <v>37347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37347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1407789</v>
      </c>
      <c r="F43" s="258">
        <f t="shared" si="1"/>
        <v>1095014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1095014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12183637</v>
      </c>
      <c r="F49" s="176">
        <f t="shared" si="1"/>
        <v>6733320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6733320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36140042</v>
      </c>
      <c r="F50" s="176">
        <f t="shared" si="1"/>
        <v>36052441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36052441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54808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54808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39114800</v>
      </c>
      <c r="F56" s="301">
        <f t="shared" si="5"/>
        <v>42426390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42426390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42426390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42426390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-2602472</v>
      </c>
      <c r="F64" s="344">
        <f t="shared" si="6"/>
        <v>-61307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-61307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61307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61307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2602472</v>
      </c>
      <c r="F86" s="317">
        <f>+F87+F88</f>
        <v>57553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57553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2602472</v>
      </c>
      <c r="F88" s="390">
        <f t="shared" si="1"/>
        <v>57553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57553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3754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3754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vnevenov@mtitc.government.bg</v>
      </c>
      <c r="C107" s="429"/>
      <c r="D107" s="429"/>
      <c r="E107" s="434"/>
      <c r="F107" s="19"/>
      <c r="G107" s="435" t="str">
        <f>+[1]OTCHET!E607</f>
        <v>00359 2</v>
      </c>
      <c r="H107" s="435">
        <f>+[1]OTCHET!F607</f>
        <v>9409533</v>
      </c>
      <c r="I107" s="436"/>
      <c r="J107" s="437">
        <f>+[1]OTCHET!B607</f>
        <v>43475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2019-01-24T07:50:14Z</dcterms:created>
  <dcterms:modified xsi:type="dcterms:W3CDTF">2019-01-24T07:50:23Z</dcterms:modified>
</cp:coreProperties>
</file>