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10.2018\За сайта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G88" i="1"/>
  <c r="F88" i="1" s="1"/>
  <c r="E88" i="1"/>
  <c r="J87" i="1"/>
  <c r="J86" i="1" s="1"/>
  <c r="I87" i="1"/>
  <c r="H87" i="1"/>
  <c r="G87" i="1"/>
  <c r="F87" i="1" s="1"/>
  <c r="F86" i="1" s="1"/>
  <c r="E87" i="1"/>
  <c r="E86" i="1" s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J77" i="1" s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I77" i="1" s="1"/>
  <c r="H79" i="1"/>
  <c r="F79" i="1" s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F55" i="1" s="1"/>
  <c r="I55" i="1"/>
  <c r="H55" i="1"/>
  <c r="G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I45" i="1"/>
  <c r="H45" i="1"/>
  <c r="G45" i="1"/>
  <c r="F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E23" i="1"/>
  <c r="M22" i="1"/>
  <c r="M64" i="1" s="1"/>
  <c r="M65" i="1" s="1"/>
  <c r="L22" i="1"/>
  <c r="L64" i="1" s="1"/>
  <c r="K22" i="1"/>
  <c r="K64" i="1" s="1"/>
  <c r="K65" i="1" s="1"/>
  <c r="J22" i="1"/>
  <c r="H22" i="1"/>
  <c r="H64" i="1" s="1"/>
  <c r="F15" i="1"/>
  <c r="E15" i="1"/>
  <c r="F13" i="1"/>
  <c r="E13" i="1"/>
  <c r="B13" i="1"/>
  <c r="I11" i="1"/>
  <c r="H11" i="1"/>
  <c r="F11" i="1"/>
  <c r="B11" i="1"/>
  <c r="B8" i="1"/>
  <c r="L65" i="1" l="1"/>
  <c r="F39" i="1"/>
  <c r="F38" i="1" s="1"/>
  <c r="I66" i="1"/>
  <c r="J66" i="1"/>
  <c r="H65" i="1"/>
  <c r="H105" i="1"/>
  <c r="I105" i="1"/>
  <c r="I65" i="1"/>
  <c r="F77" i="1"/>
  <c r="J64" i="1"/>
  <c r="E22" i="1"/>
  <c r="E64" i="1" s="1"/>
  <c r="F56" i="1"/>
  <c r="F23" i="1"/>
  <c r="F22" i="1" s="1"/>
  <c r="F64" i="1" s="1"/>
  <c r="G25" i="1"/>
  <c r="G22" i="1" s="1"/>
  <c r="F26" i="1"/>
  <c r="F25" i="1" s="1"/>
  <c r="G68" i="1"/>
  <c r="F69" i="1"/>
  <c r="F68" i="1" s="1"/>
  <c r="F66" i="1" s="1"/>
  <c r="G56" i="1"/>
  <c r="G77" i="1"/>
  <c r="G86" i="1"/>
  <c r="F65" i="1" l="1"/>
  <c r="F105" i="1"/>
  <c r="G66" i="1"/>
  <c r="E105" i="1"/>
  <c r="E65" i="1"/>
  <c r="G64" i="1"/>
  <c r="J65" i="1"/>
  <c r="J105" i="1"/>
  <c r="G65" i="1" l="1"/>
  <c r="B65" i="1" s="1"/>
  <c r="G105" i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<sst xmlns="http://schemas.openxmlformats.org/spreadsheetml/2006/main" count="247" uniqueCount="175">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</sst>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10.2018/B1_2018_10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 - ЦУ</v>
          </cell>
          <cell r="F9">
            <v>43404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189644684</v>
          </cell>
          <cell r="H546">
            <v>0</v>
          </cell>
          <cell r="I546">
            <v>0</v>
          </cell>
          <cell r="J546">
            <v>0</v>
          </cell>
        </row>
        <row r="569">
          <cell r="G569">
            <v>277768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-224847</v>
          </cell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G589">
            <v>570704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-190268309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Недка Енчева</v>
          </cell>
          <cell r="G605" t="str">
            <v>Иван Марков</v>
          </cell>
        </row>
        <row r="607">
          <cell r="B607">
            <v>43411</v>
          </cell>
          <cell r="E607">
            <v>9409452</v>
          </cell>
          <cell r="H607" t="str">
            <v>nencheva@mtitc.government.bg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92" sqref="B92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 - ЦУ</v>
      </c>
      <c r="C11" s="22"/>
      <c r="D11" s="22"/>
      <c r="E11" s="23" t="s">
        <v>0</v>
      </c>
      <c r="F11" s="24">
        <f>[1]OTCHET!F9</f>
        <v>43404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189644684</v>
      </c>
      <c r="G86" s="318">
        <f t="shared" ref="G86:M86" si="11">+G87+G88</f>
        <v>189644684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189644684</v>
      </c>
      <c r="G88" s="391">
        <f>+[1]OTCHET!G523+[1]OTCHET!G526+[1]OTCHET!G546</f>
        <v>189644684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277768</v>
      </c>
      <c r="G90" s="313">
        <f>+[1]OTCHET!G569+[1]OTCHET!G570+[1]OTCHET!G571+[1]OTCHET!G572+[1]OTCHET!G573+[1]OTCHET!G574</f>
        <v>277768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-224847</v>
      </c>
      <c r="G91" s="177">
        <f>+[1]OTCHET!G575+[1]OTCHET!G576+[1]OTCHET!G577+[1]OTCHET!G578+[1]OTCHET!G579+[1]OTCHET!G580+[1]OTCHET!G581</f>
        <v>-224847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570704</v>
      </c>
      <c r="G93" s="177">
        <f>+[1]OTCHET!G589+[1]OTCHET!G590</f>
        <v>570704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-190268309</v>
      </c>
      <c r="G94" s="177">
        <f>+[1]OTCHET!G591+[1]OTCHET!G592</f>
        <v>-190268309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nencheva@mtitc.government.bg</v>
      </c>
      <c r="C107" s="429"/>
      <c r="D107" s="429"/>
      <c r="E107" s="434"/>
      <c r="F107" s="19"/>
      <c r="G107" s="435">
        <f>+[1]OTCHET!E607</f>
        <v>9409452</v>
      </c>
      <c r="H107" s="435">
        <f>+[1]OTCHET!F607</f>
        <v>0</v>
      </c>
      <c r="I107" s="436"/>
      <c r="J107" s="437">
        <f>+[1]OTCHET!B607</f>
        <v>43411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Недка Енчева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2018-11-20T14:13:35Z</dcterms:created>
  <dcterms:modified xsi:type="dcterms:W3CDTF">2018-11-20T14:13:45Z</dcterms:modified>
</cp:coreProperties>
</file>