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esktop\Месечен отчет\Covid 19\31.08.2020\"/>
    </mc:Choice>
  </mc:AlternateContent>
  <workbookProtection lockStructure="1"/>
  <bookViews>
    <workbookView xWindow="0" yWindow="0" windowWidth="20730" windowHeight="1176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N23" i="1"/>
  <c r="M23" i="1"/>
  <c r="L23" i="1"/>
  <c r="K23" i="1"/>
  <c r="J23" i="1"/>
  <c r="N22" i="1"/>
  <c r="M22" i="1"/>
  <c r="M21" i="1" s="1"/>
  <c r="L22" i="1"/>
  <c r="K22" i="1"/>
  <c r="K21" i="1" s="1"/>
  <c r="J22" i="1"/>
  <c r="L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M8" i="1" s="1"/>
  <c r="M24" i="1" s="1"/>
  <c r="L10" i="1"/>
  <c r="K10" i="1"/>
  <c r="J10" i="1"/>
  <c r="N9" i="1"/>
  <c r="N8" i="1" s="1"/>
  <c r="M9" i="1"/>
  <c r="L9" i="1"/>
  <c r="K9" i="1"/>
  <c r="J9" i="1"/>
  <c r="I23" i="1"/>
  <c r="I22" i="1"/>
  <c r="I21" i="1" s="1"/>
  <c r="I20" i="1"/>
  <c r="I19" i="1"/>
  <c r="I18" i="1"/>
  <c r="I17" i="1"/>
  <c r="I16" i="1"/>
  <c r="I15" i="1"/>
  <c r="I14" i="1"/>
  <c r="I13" i="1"/>
  <c r="I12" i="1"/>
  <c r="I11" i="1"/>
  <c r="I10" i="1"/>
  <c r="I9" i="1"/>
  <c r="J8" i="2"/>
  <c r="J24" i="2" s="1"/>
  <c r="K8" i="2"/>
  <c r="K24" i="2" s="1"/>
  <c r="L8" i="2"/>
  <c r="M8" i="2"/>
  <c r="N8" i="2"/>
  <c r="J21" i="2"/>
  <c r="K21" i="2"/>
  <c r="L21" i="2"/>
  <c r="M21" i="2"/>
  <c r="N21" i="2"/>
  <c r="N24" i="2"/>
  <c r="I21" i="2"/>
  <c r="I8" i="2"/>
  <c r="I24" i="2" s="1"/>
  <c r="N21" i="3"/>
  <c r="M21" i="3"/>
  <c r="L21" i="3"/>
  <c r="K21" i="3"/>
  <c r="J21" i="3"/>
  <c r="I21" i="3"/>
  <c r="N8" i="3"/>
  <c r="M8" i="3"/>
  <c r="L8" i="3"/>
  <c r="L24" i="3" s="1"/>
  <c r="K8" i="3"/>
  <c r="K24" i="3" s="1"/>
  <c r="J8" i="3"/>
  <c r="J24" i="3" s="1"/>
  <c r="N21" i="4"/>
  <c r="M21" i="4"/>
  <c r="L21" i="4"/>
  <c r="K21" i="4"/>
  <c r="J21" i="4"/>
  <c r="N8" i="4"/>
  <c r="N24" i="4" s="1"/>
  <c r="M8" i="4"/>
  <c r="M24" i="4" s="1"/>
  <c r="L8" i="4"/>
  <c r="L24" i="4" s="1"/>
  <c r="K8" i="4"/>
  <c r="K24" i="4" s="1"/>
  <c r="J8" i="4"/>
  <c r="J24" i="4" s="1"/>
  <c r="I21" i="4"/>
  <c r="I8" i="4"/>
  <c r="I24" i="4" s="1"/>
  <c r="J8" i="1" l="1"/>
  <c r="M24" i="2"/>
  <c r="M24" i="3"/>
  <c r="L24" i="2"/>
  <c r="L8" i="1"/>
  <c r="L24" i="1" s="1"/>
  <c r="K8" i="1"/>
  <c r="K24" i="1" s="1"/>
  <c r="J21" i="1"/>
  <c r="N21" i="1"/>
  <c r="N24" i="3"/>
  <c r="I24" i="3"/>
  <c r="J24" i="1"/>
  <c r="N24" i="1"/>
  <c r="I8" i="1"/>
  <c r="I24" i="1" s="1"/>
  <c r="L4" i="4"/>
  <c r="K4" i="4"/>
  <c r="B4" i="4"/>
  <c r="L4" i="2" l="1"/>
  <c r="K4" i="2"/>
  <c r="B4" i="2"/>
  <c r="L4" i="3"/>
  <c r="K4" i="3"/>
  <c r="B4" i="3"/>
</calcChain>
</file>

<file path=xl/sharedStrings.xml><?xml version="1.0" encoding="utf-8"?>
<sst xmlns="http://schemas.openxmlformats.org/spreadsheetml/2006/main" count="124" uniqueCount="39">
  <si>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</si>
  <si>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</si>
  <si>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</si>
  <si>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</si>
  <si>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</si>
  <si>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</si>
  <si>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</si>
  <si>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</si>
  <si>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</si>
  <si>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</si>
  <si>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</si>
  <si>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</si>
  <si>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</si>
  <si>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</si>
  <si>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</si>
  <si>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</si>
  <si>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</si>
  <si>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</si>
  <si>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</si>
  <si>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</si>
  <si>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</si>
  <si>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</si>
  <si>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</si>
  <si>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</si>
  <si>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</si>
  <si>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</si>
  <si>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</si>
  <si>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</si>
  <si>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</si>
  <si>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</si>
  <si>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</si>
  <si>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</si>
  <si>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</si>
  <si>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</si>
  <si>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</si>
  <si>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</si>
  <si>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Министерство на транспорта, информационните технологии и съобщенията</t>
  </si>
  <si>
    <t>01.03.2020 г.</t>
  </si>
  <si>
    <t>31.08.2020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</si>
</sst>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i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sz val="10"/>
      <name val="Hebar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3">
    <xf numFmtId="0" fontId="0" fillId="0" borderId="0" xfId="0"/>
    <xf numFmtId="0" fontId="5" fillId="3" borderId="0" xfId="0" applyFont="1" applyFill="1" applyBorder="1"/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0" fillId="2" borderId="0" xfId="0" applyFill="1"/>
    <xf numFmtId="0" fontId="7" fillId="3" borderId="0" xfId="1" applyFont="1" applyFill="1" applyBorder="1" applyAlignment="1" applyProtection="1">
      <alignment vertical="center" wrapText="1"/>
    </xf>
    <xf numFmtId="0" fontId="0" fillId="3" borderId="0" xfId="0" applyFill="1" applyBorder="1"/>
    <xf numFmtId="0" fontId="9" fillId="3" borderId="1" xfId="1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9" fillId="3" borderId="15" xfId="1" applyFont="1" applyFill="1" applyBorder="1" applyAlignment="1" applyProtection="1">
      <alignment horizontal="center" vertical="center" wrapText="1"/>
    </xf>
    <xf numFmtId="0" fontId="9" fillId="3" borderId="16" xfId="1" applyFont="1" applyFill="1" applyBorder="1" applyAlignment="1" applyProtection="1">
      <alignment horizontal="center" vertical="center" wrapText="1"/>
    </xf>
    <xf numFmtId="0" fontId="5" fillId="3" borderId="12" xfId="0" applyFont="1" applyFill="1" applyBorder="1"/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vertical="center" wrapText="1"/>
    </xf>
    <xf numFmtId="0" fontId="5" fillId="3" borderId="18" xfId="0" applyFont="1" applyFill="1" applyBorder="1"/>
    <xf numFmtId="0" fontId="7" fillId="3" borderId="19" xfId="1" applyFont="1" applyFill="1" applyBorder="1" applyAlignment="1" applyProtection="1">
      <alignment vertical="center" wrapText="1"/>
    </xf>
    <xf numFmtId="0" fontId="7" fillId="3" borderId="20" xfId="1" applyFont="1" applyFill="1" applyBorder="1" applyAlignment="1" applyProtection="1">
      <alignment vertical="center" wrapText="1"/>
    </xf>
    <xf numFmtId="0" fontId="0" fillId="0" borderId="0" xfId="0" applyProtection="1"/>
    <xf numFmtId="0" fontId="5" fillId="3" borderId="12" xfId="0" applyFont="1" applyFill="1" applyBorder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5" fillId="3" borderId="18" xfId="0" applyFont="1" applyFill="1" applyBorder="1" applyProtection="1"/>
    <xf numFmtId="0" fontId="0" fillId="2" borderId="0" xfId="0" applyFill="1" applyProtection="1"/>
    <xf numFmtId="0" fontId="7" fillId="3" borderId="2" xfId="1" applyFont="1" applyFill="1" applyBorder="1" applyAlignment="1" applyProtection="1">
      <alignment vertical="center" wrapText="1"/>
    </xf>
    <xf numFmtId="3" fontId="0" fillId="4" borderId="7" xfId="0" applyNumberFormat="1" applyFont="1" applyFill="1" applyBorder="1" applyProtection="1"/>
    <xf numFmtId="3" fontId="0" fillId="0" borderId="2" xfId="0" applyNumberFormat="1" applyFont="1" applyBorder="1" applyProtection="1"/>
    <xf numFmtId="3" fontId="0" fillId="4" borderId="3" xfId="0" applyNumberFormat="1" applyFont="1" applyFill="1" applyBorder="1" applyProtection="1"/>
    <xf numFmtId="3" fontId="12" fillId="4" borderId="2" xfId="0" quotePrefix="1" applyNumberFormat="1" applyFont="1" applyFill="1" applyBorder="1" applyAlignment="1" applyProtection="1"/>
    <xf numFmtId="3" fontId="0" fillId="0" borderId="2" xfId="0" applyNumberFormat="1" applyFont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3" fontId="12" fillId="4" borderId="2" xfId="0" quotePrefix="1" applyNumberFormat="1" applyFont="1" applyFill="1" applyBorder="1" applyAlignment="1" applyProtection="1">
      <protection locked="0"/>
    </xf>
    <xf numFmtId="0" fontId="16" fillId="0" borderId="0" xfId="0" applyFont="1"/>
    <xf numFmtId="3" fontId="0" fillId="2" borderId="2" xfId="0" applyNumberFormat="1" applyFont="1" applyFill="1" applyBorder="1" applyProtection="1"/>
    <xf numFmtId="16" fontId="7" fillId="3" borderId="21" xfId="1" applyNumberFormat="1" applyFont="1" applyFill="1" applyBorder="1" applyAlignment="1" applyProtection="1">
      <alignment vertical="center" wrapText="1"/>
      <protection locked="0"/>
    </xf>
    <xf numFmtId="0" fontId="15" fillId="0" borderId="19" xfId="0" applyFont="1" applyBorder="1" applyAlignment="1">
      <alignment horizontal="center"/>
    </xf>
    <xf numFmtId="0" fontId="4" fillId="3" borderId="15" xfId="1" applyFont="1" applyFill="1" applyBorder="1" applyAlignment="1" applyProtection="1">
      <alignment horizontal="center" vertical="top" wrapText="1"/>
    </xf>
    <xf numFmtId="0" fontId="4" fillId="3" borderId="1" xfId="1" applyFont="1" applyFill="1" applyBorder="1" applyAlignment="1" applyProtection="1">
      <alignment horizontal="center" vertical="top" wrapText="1"/>
    </xf>
    <xf numFmtId="0" fontId="4" fillId="3" borderId="16" xfId="1" applyFont="1" applyFill="1" applyBorder="1" applyAlignment="1" applyProtection="1">
      <alignment horizontal="center" vertical="top" wrapText="1"/>
    </xf>
    <xf numFmtId="0" fontId="2" fillId="4" borderId="2" xfId="0" quotePrefix="1" applyFont="1" applyFill="1" applyBorder="1" applyAlignment="1" applyProtection="1">
      <alignment horizontal="left"/>
    </xf>
    <xf numFmtId="0" fontId="1" fillId="3" borderId="10" xfId="0" quotePrefix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</xf>
    <xf numFmtId="0" fontId="2" fillId="4" borderId="13" xfId="0" quotePrefix="1" applyFont="1" applyFill="1" applyBorder="1" applyAlignment="1" applyProtection="1">
      <alignment horizontal="left"/>
    </xf>
    <xf numFmtId="0" fontId="2" fillId="2" borderId="4" xfId="0" quotePrefix="1" applyFont="1" applyFill="1" applyBorder="1" applyAlignment="1" applyProtection="1">
      <alignment horizontal="left" wrapText="1"/>
    </xf>
    <xf numFmtId="0" fontId="2" fillId="2" borderId="5" xfId="0" quotePrefix="1" applyFont="1" applyFill="1" applyBorder="1" applyAlignment="1" applyProtection="1">
      <alignment horizontal="left" wrapText="1"/>
    </xf>
    <xf numFmtId="0" fontId="2" fillId="2" borderId="6" xfId="0" quotePrefix="1" applyFont="1" applyFill="1" applyBorder="1" applyAlignment="1" applyProtection="1">
      <alignment horizontal="left" wrapText="1"/>
    </xf>
    <xf numFmtId="0" fontId="11" fillId="3" borderId="8" xfId="2" applyFont="1" applyFill="1" applyBorder="1" applyAlignment="1" applyProtection="1">
      <alignment horizontal="center" vertical="center" wrapTex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14" xfId="2" applyFont="1" applyFill="1" applyBorder="1" applyAlignment="1" applyProtection="1">
      <alignment horizontal="center" vertical="center" wrapText="1"/>
    </xf>
    <xf numFmtId="0" fontId="13" fillId="3" borderId="21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8" fillId="3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/>
    </xf>
    <xf numFmtId="0" fontId="2" fillId="4" borderId="3" xfId="0" applyFont="1" applyFill="1" applyBorder="1" applyAlignment="1" applyProtection="1">
      <alignment horizontal="left"/>
    </xf>
    <xf numFmtId="0" fontId="15" fillId="0" borderId="19" xfId="0" applyFont="1" applyBorder="1" applyAlignment="1">
      <alignment horizontal="right"/>
    </xf>
    <xf numFmtId="0" fontId="13" fillId="3" borderId="4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8" fillId="3" borderId="11" xfId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Zeros="0" tabSelected="1" zoomScaleNormal="100" workbookViewId="0">
      <pane ySplit="7" topLeftCell="A8" activePane="bottomLeft" state="frozen"/>
      <selection pane="bottomLeft" activeCell="L5" sqref="L5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1" width="16.85546875" customWidth="1"/>
    <col min="12" max="12" width="15.85546875" customWidth="1"/>
    <col min="13" max="13" width="16.85546875" customWidth="1"/>
    <col min="14" max="14" width="14.85546875" customWidth="1"/>
  </cols>
  <sheetData>
    <row r="1" spans="1:14" ht="15.75" thickBot="1">
      <c r="L1" s="36" t="s">
        <v>33</v>
      </c>
      <c r="M1" s="36"/>
      <c r="N1" s="36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0" t="s">
        <v>36</v>
      </c>
      <c r="C4" s="50"/>
      <c r="D4" s="50"/>
      <c r="E4" s="50"/>
      <c r="F4" s="51"/>
      <c r="G4" s="51"/>
      <c r="H4" s="51"/>
      <c r="I4" s="51"/>
      <c r="J4" s="51"/>
      <c r="K4" s="35" t="s">
        <v>37</v>
      </c>
      <c r="L4" s="35" t="s">
        <v>38</v>
      </c>
      <c r="M4" s="6"/>
      <c r="N4" s="15"/>
    </row>
    <row r="5" spans="1:14" ht="18.75" customHeight="1" thickBot="1">
      <c r="A5" s="16"/>
      <c r="B5" s="52" t="s">
        <v>25</v>
      </c>
      <c r="C5" s="53"/>
      <c r="D5" s="53"/>
      <c r="E5" s="53"/>
      <c r="F5" s="53"/>
      <c r="G5" s="53"/>
      <c r="H5" s="53"/>
      <c r="I5" s="53"/>
      <c r="J5" s="5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132660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27">
        <f>'Ведомствени разходи'!I9+'Администрирани разходи'!I9+'ПРБ неприлагащи прогр. бюджет'!I9</f>
        <v>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100542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10312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21806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29">
        <f>'Ведомствени разходи'!I12+'Администрирани разходи'!I12+'ПРБ неприлагащи прогр. бюджет'!I12</f>
        <v>361816</v>
      </c>
      <c r="J12" s="29">
        <f>'Ведомствени разходи'!J12+'Администрирани разходи'!J12+'ПРБ неприлагащи прогр. бюджет'!J12</f>
        <v>8800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29">
        <f>'Ведомствени разходи'!I18+'Администрирани разходи'!I18+'ПРБ неприлагащи прогр. бюджет'!I18</f>
        <v>7400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369216</v>
      </c>
      <c r="J24" s="28">
        <f t="shared" ref="J24:N24" si="2">+J8+J12+J13+J15+J17+J18+J19+J20+J21</f>
        <v>8800</v>
      </c>
      <c r="K24" s="28">
        <f t="shared" si="2"/>
        <v>132660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K32" sqref="K32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Министерство на транспорта, информационните технологии и съобщенията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01.03.2020 г.</v>
      </c>
      <c r="L4" s="25" t="str">
        <f>IF(ISBLANK(ОБЩО!L4),"",ОБЩО!L4)</f>
        <v>31.08.2020 г.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29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132660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>
        <v>100542</v>
      </c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>
        <v>10312</v>
      </c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>
        <v>21806</v>
      </c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>
        <v>361816</v>
      </c>
      <c r="J12" s="32">
        <v>8800</v>
      </c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>
        <v>7400</v>
      </c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369216</v>
      </c>
      <c r="J24" s="28">
        <f t="shared" ref="J24:N24" si="2">+J8+J12+J13+J15+J17+J18+J19+J20+J21</f>
        <v>8800</v>
      </c>
      <c r="K24" s="28">
        <f t="shared" si="2"/>
        <v>132660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  <mergeCell ref="A16:H16"/>
    <mergeCell ref="A10:H10"/>
    <mergeCell ref="A14:H14"/>
    <mergeCell ref="A15:H15"/>
    <mergeCell ref="L1:N1"/>
    <mergeCell ref="A12:H12"/>
    <mergeCell ref="A13:H13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L17" sqref="L17"/>
    </sheetView>
  </sheetViews>
  <sheetFormatPr defaultRowHeight="15"/>
  <cols>
    <col min="1" max="3" width="9.140625" style="19"/>
    <col min="4" max="4" width="7" style="19" customWidth="1"/>
    <col min="5" max="5" width="8" style="19" customWidth="1"/>
    <col min="6" max="6" width="14.42578125" style="19" customWidth="1"/>
    <col min="7" max="7" width="6.85546875" style="19" customWidth="1"/>
    <col min="8" max="8" width="14.42578125" style="19" customWidth="1"/>
    <col min="9" max="9" width="15.42578125" style="19" customWidth="1"/>
    <col min="10" max="10" width="13.7109375" style="19" customWidth="1"/>
    <col min="11" max="13" width="16.85546875" style="19" customWidth="1"/>
    <col min="14" max="14" width="13.7109375" style="19" customWidth="1"/>
    <col min="15" max="16384" width="9.140625" style="19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6" t="str">
        <f>IF(ISBLANK(ОБЩО!B4:J4),"",ОБЩО!B4:J4)</f>
        <v>Министерство на транспорта, информационните технологии и съобщенията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01.03.2020 г.</v>
      </c>
      <c r="L4" s="25" t="str">
        <f>IF(ISBLANK(ОБЩО!L4),"",ОБЩО!L4)</f>
        <v>31.08.2020 г.</v>
      </c>
      <c r="M4" s="10"/>
      <c r="N4" s="15"/>
    </row>
    <row r="5" spans="1:14" ht="18.75" customHeight="1" thickBot="1">
      <c r="A5" s="23"/>
      <c r="B5" s="60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24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24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24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  <mergeCell ref="L1:N1"/>
    <mergeCell ref="A8:H8"/>
    <mergeCell ref="A9:H9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Министерство на транспорта, информационните технологии и съобщенията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01.03.2020 г.</v>
      </c>
      <c r="L4" s="25" t="str">
        <f>IF(ISBLANK(ОБЩО!L4),"",ОБЩО!L4)</f>
        <v>31.08.2020 г.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34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spans="1:14" ht="15.75">
      <c r="A27" s="33" t="s">
        <v>35</v>
      </c>
    </row>
  </sheetData>
  <sheetProtection sheet="1" objects="1" scenarios="1"/>
  <mergeCells count="23"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ОБЩО</vt:lpstr>
      <vt:lpstr>Ведомствени разходи</vt:lpstr>
      <vt:lpstr>Администрирани разходи</vt:lpstr>
      <vt:lpstr>ПРБ неприлагащи прогр. бюджет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Държавни разходи</dc:creator>
  <cp:lastModifiedBy>Vasil Nevenov</cp:lastModifiedBy>
  <cp:lastPrinted>2020-09-09T07:02:26Z</cp:lastPrinted>
  <dcterms:created xsi:type="dcterms:W3CDTF">2020-04-28T14:17:25Z</dcterms:created>
  <dcterms:modified xsi:type="dcterms:W3CDTF">2020-09-09T07:02:30Z</dcterms:modified>
</cp:coreProperties>
</file>