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0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H85" i="1"/>
  <c r="G85" i="1"/>
  <c r="F85" i="1" s="1"/>
  <c r="F84" i="1" s="1"/>
  <c r="E85" i="1"/>
  <c r="M84" i="1"/>
  <c r="L84" i="1"/>
  <c r="K84" i="1"/>
  <c r="J84" i="1"/>
  <c r="I84" i="1"/>
  <c r="H84" i="1"/>
  <c r="G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H76" i="1"/>
  <c r="G76" i="1"/>
  <c r="F76" i="1" s="1"/>
  <c r="F75" i="1" s="1"/>
  <c r="E76" i="1"/>
  <c r="M75" i="1"/>
  <c r="L75" i="1"/>
  <c r="K75" i="1"/>
  <c r="J75" i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E66" i="1"/>
  <c r="F65" i="1"/>
  <c r="M64" i="1"/>
  <c r="L64" i="1"/>
  <c r="K64" i="1"/>
  <c r="J64" i="1"/>
  <c r="I64" i="1"/>
  <c r="H64" i="1"/>
  <c r="G64" i="1"/>
  <c r="E64" i="1"/>
  <c r="J61" i="1"/>
  <c r="I61" i="1"/>
  <c r="H61" i="1"/>
  <c r="G61" i="1"/>
  <c r="F61" i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I54" i="1" s="1"/>
  <c r="H55" i="1"/>
  <c r="G55" i="1"/>
  <c r="F55" i="1" s="1"/>
  <c r="F54" i="1" s="1"/>
  <c r="E55" i="1"/>
  <c r="E54" i="1" s="1"/>
  <c r="M54" i="1"/>
  <c r="L54" i="1"/>
  <c r="K54" i="1"/>
  <c r="J54" i="1"/>
  <c r="H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F24" i="1"/>
  <c r="J23" i="1"/>
  <c r="I23" i="1"/>
  <c r="H23" i="1"/>
  <c r="G23" i="1"/>
  <c r="F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I22" i="1"/>
  <c r="I62" i="1" s="1"/>
  <c r="H22" i="1"/>
  <c r="H62" i="1" s="1"/>
  <c r="G22" i="1"/>
  <c r="F22" i="1"/>
  <c r="F62" i="1" s="1"/>
  <c r="E22" i="1"/>
  <c r="E62" i="1" s="1"/>
  <c r="F15" i="1"/>
  <c r="E15" i="1"/>
  <c r="F13" i="1"/>
  <c r="E13" i="1"/>
  <c r="B13" i="1"/>
  <c r="I11" i="1"/>
  <c r="H11" i="1"/>
  <c r="F11" i="1"/>
  <c r="B11" i="1"/>
  <c r="B8" i="1"/>
  <c r="E103" i="1" l="1"/>
  <c r="E63" i="1"/>
  <c r="I103" i="1"/>
  <c r="I63" i="1"/>
  <c r="H103" i="1"/>
  <c r="H63" i="1"/>
  <c r="J103" i="1"/>
  <c r="J63" i="1"/>
  <c r="F66" i="1"/>
  <c r="F64" i="1" s="1"/>
  <c r="F63" i="1" s="1"/>
  <c r="G54" i="1"/>
  <c r="G62" i="1" s="1"/>
  <c r="G103" i="1" l="1"/>
  <c r="G63" i="1"/>
  <c r="B63" i="1" s="1"/>
  <c r="F103" i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<sst xmlns="http://schemas.openxmlformats.org/spreadsheetml/2006/main" count="241" uniqueCount="170">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</sst>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9;&#1077;&#1095;&#1077;&#1085;%20&#1086;&#1090;&#1095;&#1077;&#1090;%20&#1079;&#1072;%20&#1082;&#1072;&#1089;&#1086;&#1074;&#1086;&#1090;&#1086;%20&#1080;&#1079;&#1087;&#1098;&#1083;&#1085;&#1077;&#1085;&#1080;&#1077;%20&#1085;&#1072;%20&#1089;&#1084;&#1077;&#1090;&#1082;&#1080;&#1090;&#1077;%20&#1079;&#1072;%20&#1089;&#1088;&#1077;&#1076;&#1089;&#1090;&#1074;&#1072;&#1090;&#1072;%20&#1086;&#1090;%20&#1045;&#1057;%20-%20&#1044;&#104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42674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2542481</v>
          </cell>
          <cell r="G141">
            <v>0</v>
          </cell>
          <cell r="H141">
            <v>0</v>
          </cell>
          <cell r="I141">
            <v>0</v>
          </cell>
          <cell r="J141">
            <v>2039270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113838</v>
          </cell>
          <cell r="G186">
            <v>0</v>
          </cell>
          <cell r="H186">
            <v>0</v>
          </cell>
          <cell r="I186">
            <v>0</v>
          </cell>
          <cell r="J186">
            <v>37271</v>
          </cell>
        </row>
        <row r="189">
          <cell r="E189">
            <v>117935</v>
          </cell>
          <cell r="G189">
            <v>0</v>
          </cell>
          <cell r="H189">
            <v>0</v>
          </cell>
          <cell r="I189">
            <v>0</v>
          </cell>
          <cell r="J189">
            <v>10890</v>
          </cell>
        </row>
        <row r="195">
          <cell r="E195">
            <v>58607</v>
          </cell>
          <cell r="G195">
            <v>0</v>
          </cell>
          <cell r="H195">
            <v>0</v>
          </cell>
          <cell r="I195">
            <v>0</v>
          </cell>
          <cell r="J195">
            <v>11893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2231107</v>
          </cell>
          <cell r="G204">
            <v>0</v>
          </cell>
          <cell r="H204">
            <v>0</v>
          </cell>
          <cell r="I204">
            <v>0</v>
          </cell>
          <cell r="J204">
            <v>149558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32240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234696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464242</v>
          </cell>
          <cell r="G286">
            <v>0</v>
          </cell>
          <cell r="H286">
            <v>0</v>
          </cell>
          <cell r="I286">
            <v>0</v>
          </cell>
          <cell r="J286">
            <v>464242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392424</v>
          </cell>
          <cell r="G390">
            <v>0</v>
          </cell>
          <cell r="H390">
            <v>0</v>
          </cell>
          <cell r="I390">
            <v>0</v>
          </cell>
          <cell r="J390">
            <v>7960</v>
          </cell>
        </row>
        <row r="393">
          <cell r="E393">
            <v>388702</v>
          </cell>
          <cell r="G393">
            <v>0</v>
          </cell>
          <cell r="H393">
            <v>0</v>
          </cell>
          <cell r="I393">
            <v>0</v>
          </cell>
          <cell r="J393">
            <v>435544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-433880</v>
          </cell>
          <cell r="G518">
            <v>0</v>
          </cell>
          <cell r="H518">
            <v>0</v>
          </cell>
          <cell r="I518">
            <v>0</v>
          </cell>
          <cell r="J518">
            <v>-1805738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-3182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362938</v>
          </cell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Диана Благоева</v>
          </cell>
          <cell r="G597" t="str">
            <v>Иван Марков</v>
          </cell>
        </row>
        <row r="599">
          <cell r="B599">
            <v>42684</v>
          </cell>
          <cell r="E599" t="str">
            <v>02/94 09 453</v>
          </cell>
          <cell r="H599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42674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2542481</v>
      </c>
      <c r="F22" s="110">
        <f t="shared" si="0"/>
        <v>2039270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2039270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2542481</v>
      </c>
      <c r="F37" s="207">
        <f t="shared" si="1"/>
        <v>2039270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2039270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3252665</v>
      </c>
      <c r="F38" s="217">
        <f t="shared" si="3"/>
        <v>673854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673854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113838</v>
      </c>
      <c r="F39" s="119">
        <f t="shared" si="1"/>
        <v>37271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37271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117935</v>
      </c>
      <c r="F40" s="176">
        <f t="shared" si="1"/>
        <v>10890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10890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58607</v>
      </c>
      <c r="F41" s="176">
        <f t="shared" si="1"/>
        <v>11893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11893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2231107</v>
      </c>
      <c r="F42" s="176">
        <f t="shared" si="1"/>
        <v>149558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149558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266936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464242</v>
      </c>
      <c r="F49" s="176">
        <f t="shared" si="1"/>
        <v>464242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464242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781126</v>
      </c>
      <c r="F54" s="275">
        <f t="shared" si="4"/>
        <v>443504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443504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781126</v>
      </c>
      <c r="F56" s="286">
        <f t="shared" si="1"/>
        <v>443504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443504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70942</v>
      </c>
      <c r="F62" s="318">
        <f t="shared" si="5"/>
        <v>1808920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1808920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-70942</v>
      </c>
      <c r="F64" s="330">
        <f>SUM(+F66+F74+F75+F82+F83+F84+F87+F88+F89+F90+F91+F92+F93)</f>
        <v>-1808920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-1808920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-433880</v>
      </c>
      <c r="F84" s="291">
        <f>+F85+F86</f>
        <v>-1805738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-1805738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-433880</v>
      </c>
      <c r="F86" s="364">
        <f t="shared" si="1"/>
        <v>-1805738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-1805738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-3182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-3182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362938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dblagoeva@mtitc.government.bg</v>
      </c>
      <c r="C105" s="402"/>
      <c r="D105" s="402"/>
      <c r="E105" s="407"/>
      <c r="F105" s="19"/>
      <c r="G105" s="408" t="str">
        <f>+[1]OTCHET!E599</f>
        <v>02/94 09 453</v>
      </c>
      <c r="H105" s="408">
        <f>+[1]OTCHET!F599</f>
        <v>0</v>
      </c>
      <c r="I105" s="409"/>
      <c r="J105" s="410">
        <f>+[1]OTCHET!B599</f>
        <v>42684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Диана Благоева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2017-01-19T09:01:29Z</dcterms:created>
  <dcterms:modified xsi:type="dcterms:W3CDTF">2017-01-19T09:01:53Z</dcterms:modified>
</cp:coreProperties>
</file>