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2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F84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F75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 s="1"/>
  <c r="E69" i="1"/>
  <c r="M68" i="1"/>
  <c r="L68" i="1"/>
  <c r="K68" i="1"/>
  <c r="J68" i="1"/>
  <c r="I68" i="1"/>
  <c r="H68" i="1"/>
  <c r="G68" i="1"/>
  <c r="F68" i="1"/>
  <c r="E68" i="1"/>
  <c r="M67" i="1"/>
  <c r="L67" i="1"/>
  <c r="K67" i="1"/>
  <c r="J67" i="1"/>
  <c r="I67" i="1"/>
  <c r="H67" i="1"/>
  <c r="G67" i="1"/>
  <c r="F67" i="1" s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F25" i="1" s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 s="1"/>
  <c r="F22" i="1" s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E22" i="1"/>
  <c r="E62" i="1" s="1"/>
  <c r="F15" i="1"/>
  <c r="E15" i="1"/>
  <c r="F13" i="1"/>
  <c r="E13" i="1"/>
  <c r="B13" i="1"/>
  <c r="I11" i="1"/>
  <c r="H11" i="1"/>
  <c r="F11" i="1"/>
  <c r="B11" i="1"/>
  <c r="B8" i="1"/>
  <c r="I103" i="1" l="1"/>
  <c r="I63" i="1"/>
  <c r="E103" i="1"/>
  <c r="E63" i="1"/>
  <c r="H103" i="1"/>
  <c r="H63" i="1"/>
  <c r="J103" i="1"/>
  <c r="J63" i="1"/>
  <c r="F54" i="1"/>
  <c r="F62" i="1" s="1"/>
  <c r="F66" i="1"/>
  <c r="F64" i="1" s="1"/>
  <c r="G54" i="1"/>
  <c r="G62" i="1" s="1"/>
  <c r="G103" i="1" l="1"/>
  <c r="G63" i="1"/>
  <c r="F103" i="1"/>
  <c r="F63" i="1"/>
  <c r="B103" i="1" s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<sst xmlns="http://schemas.openxmlformats.org/spreadsheetml/2006/main" count="241" uniqueCount="170">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</sst>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2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42735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-341136</v>
          </cell>
          <cell r="H538">
            <v>20284</v>
          </cell>
          <cell r="I538">
            <v>0</v>
          </cell>
          <cell r="J538">
            <v>0</v>
          </cell>
        </row>
        <row r="561">
          <cell r="G561">
            <v>396558</v>
          </cell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G567">
            <v>-222180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-20284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G581">
            <v>898748</v>
          </cell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G583">
            <v>-731990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42745</v>
          </cell>
          <cell r="E599" t="str">
            <v>02/9409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51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42735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0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0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-320852</v>
      </c>
      <c r="G84" s="292">
        <f t="shared" ref="G84:M84" si="10">+G85+G86</f>
        <v>-341136</v>
      </c>
      <c r="H84" s="293">
        <f>+H85+H86</f>
        <v>20284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-320852</v>
      </c>
      <c r="G86" s="365">
        <f>+[1]OTCHET!G515+[1]OTCHET!G518+[1]OTCHET!G538</f>
        <v>-341136</v>
      </c>
      <c r="H86" s="366">
        <f>+[1]OTCHET!H515+[1]OTCHET!H518+[1]OTCHET!H538</f>
        <v>20284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0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0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396558</v>
      </c>
      <c r="G88" s="287">
        <f>+[1]OTCHET!G561+[1]OTCHET!G562+[1]OTCHET!G563+[1]OTCHET!G564+[1]OTCHET!G565+[1]OTCHET!G566</f>
        <v>396558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-242464</v>
      </c>
      <c r="G89" s="177">
        <f>+[1]OTCHET!G567+[1]OTCHET!G568+[1]OTCHET!G569+[1]OTCHET!G570+[1]OTCHET!G571+[1]OTCHET!G572+[1]OTCHET!G573</f>
        <v>-222180</v>
      </c>
      <c r="H89" s="178">
        <f>+[1]OTCHET!H567+[1]OTCHET!H568+[1]OTCHET!H569+[1]OTCHET!H570+[1]OTCHET!H571+[1]OTCHET!H572+[1]OTCHET!H573</f>
        <v>-20284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898748</v>
      </c>
      <c r="G91" s="177">
        <f>+[1]OTCHET!G581+[1]OTCHET!G582</f>
        <v>898748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-731990</v>
      </c>
      <c r="G92" s="177">
        <f>+[1]OTCHET!G583+[1]OTCHET!G584</f>
        <v>-731990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02/9409 459</v>
      </c>
      <c r="H105" s="408">
        <f>+[1]OTCHET!F599</f>
        <v>0</v>
      </c>
      <c r="I105" s="409"/>
      <c r="J105" s="410">
        <f>+[1]OTCHET!B599</f>
        <v>42745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2017-01-19T09:15:43Z</dcterms:created>
  <dcterms:modified xsi:type="dcterms:W3CDTF">2017-01-19T09:16:33Z</dcterms:modified>
</cp:coreProperties>
</file>