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dobreva\Documents\==from D drive==\HDobreva\HDobreva's Documents\"/>
    </mc:Choice>
  </mc:AlternateContent>
  <bookViews>
    <workbookView xWindow="0" yWindow="0" windowWidth="25600" windowHeight="10070" tabRatio="500" firstSheet="1" activeTab="3"/>
  </bookViews>
  <sheets>
    <sheet name="sql" sheetId="2" state="hidden" r:id="rId1"/>
    <sheet name="Класиране" sheetId="4" r:id="rId2"/>
    <sheet name="Списък класирани" sheetId="6" r:id="rId3"/>
    <sheet name="Списък" sheetId="3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A2" i="6" l="1"/>
  <c r="B2" i="6"/>
  <c r="C2" i="6"/>
  <c r="A3" i="6"/>
  <c r="B3" i="6"/>
  <c r="C3" i="6"/>
  <c r="A4" i="6"/>
  <c r="B4" i="6"/>
  <c r="C4" i="6"/>
  <c r="A5" i="6"/>
  <c r="B5" i="6"/>
  <c r="C5" i="6"/>
  <c r="A6" i="6"/>
  <c r="B6" i="6"/>
  <c r="C6" i="6"/>
  <c r="A7" i="6"/>
  <c r="B7" i="6"/>
  <c r="C7" i="6"/>
  <c r="A8" i="6"/>
  <c r="B8" i="6"/>
  <c r="C8" i="6"/>
  <c r="A9" i="6"/>
  <c r="B9" i="6"/>
  <c r="C9" i="6"/>
  <c r="A10" i="6"/>
  <c r="B10" i="6"/>
  <c r="C10" i="6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A54" i="6"/>
  <c r="B54" i="6"/>
  <c r="C54" i="6"/>
  <c r="A55" i="6"/>
  <c r="B55" i="6"/>
  <c r="C55" i="6"/>
  <c r="A56" i="6"/>
  <c r="B56" i="6"/>
  <c r="C56" i="6"/>
  <c r="A57" i="6"/>
  <c r="B57" i="6"/>
  <c r="C57" i="6"/>
  <c r="A58" i="6"/>
  <c r="B58" i="6"/>
  <c r="C58" i="6"/>
  <c r="A59" i="6"/>
  <c r="B59" i="6"/>
  <c r="C59" i="6"/>
  <c r="A60" i="6"/>
  <c r="B60" i="6"/>
  <c r="C60" i="6"/>
  <c r="A61" i="6"/>
  <c r="B61" i="6"/>
  <c r="C61" i="6"/>
  <c r="A62" i="6"/>
  <c r="B62" i="6"/>
  <c r="C62" i="6"/>
  <c r="A63" i="6"/>
  <c r="B63" i="6"/>
  <c r="C63" i="6"/>
  <c r="A64" i="6"/>
  <c r="B64" i="6"/>
  <c r="C64" i="6"/>
  <c r="A65" i="6"/>
  <c r="B65" i="6"/>
  <c r="C65" i="6"/>
  <c r="A66" i="6"/>
  <c r="B66" i="6"/>
  <c r="C66" i="6"/>
  <c r="A67" i="6"/>
  <c r="B67" i="6"/>
  <c r="C67" i="6"/>
  <c r="A68" i="6"/>
  <c r="B68" i="6"/>
  <c r="C68" i="6"/>
  <c r="A69" i="6"/>
  <c r="B69" i="6"/>
  <c r="C69" i="6"/>
  <c r="A70" i="6"/>
  <c r="B70" i="6"/>
  <c r="C70" i="6"/>
  <c r="A71" i="6"/>
  <c r="B71" i="6"/>
  <c r="C71" i="6"/>
  <c r="A72" i="6"/>
  <c r="B72" i="6"/>
  <c r="C72" i="6"/>
  <c r="A73" i="6"/>
  <c r="B73" i="6"/>
  <c r="C73" i="6"/>
  <c r="A74" i="6"/>
  <c r="B74" i="6"/>
  <c r="C74" i="6"/>
  <c r="A75" i="6"/>
  <c r="B75" i="6"/>
  <c r="C75" i="6"/>
  <c r="A76" i="6"/>
  <c r="B76" i="6"/>
  <c r="C76" i="6"/>
  <c r="A77" i="6"/>
  <c r="B77" i="6"/>
  <c r="C77" i="6"/>
  <c r="A78" i="6"/>
  <c r="B78" i="6"/>
  <c r="C78" i="6"/>
  <c r="A79" i="6"/>
  <c r="B79" i="6"/>
  <c r="C79" i="6"/>
  <c r="A80" i="6"/>
  <c r="B80" i="6"/>
  <c r="C80" i="6"/>
  <c r="A81" i="6"/>
  <c r="B81" i="6"/>
  <c r="C81" i="6"/>
  <c r="A82" i="6"/>
  <c r="B82" i="6"/>
  <c r="C82" i="6"/>
  <c r="A83" i="6"/>
  <c r="B83" i="6"/>
  <c r="C83" i="6"/>
  <c r="A84" i="6"/>
  <c r="B84" i="6"/>
  <c r="C84" i="6"/>
  <c r="A85" i="6"/>
  <c r="B85" i="6"/>
  <c r="C85" i="6"/>
  <c r="A86" i="6"/>
  <c r="B86" i="6"/>
  <c r="C86" i="6"/>
  <c r="A87" i="6"/>
  <c r="B87" i="6"/>
  <c r="C87" i="6"/>
  <c r="A88" i="6"/>
  <c r="B88" i="6"/>
  <c r="C88" i="6"/>
  <c r="A89" i="6"/>
  <c r="B89" i="6"/>
  <c r="C89" i="6"/>
  <c r="A90" i="6"/>
  <c r="B90" i="6"/>
  <c r="C90" i="6"/>
  <c r="A91" i="6"/>
  <c r="B91" i="6"/>
  <c r="C91" i="6"/>
  <c r="A92" i="6"/>
  <c r="B92" i="6"/>
  <c r="C92" i="6"/>
  <c r="A93" i="6"/>
  <c r="B93" i="6"/>
  <c r="C93" i="6"/>
  <c r="A94" i="6"/>
  <c r="B94" i="6"/>
  <c r="C94" i="6"/>
  <c r="A95" i="6"/>
  <c r="B95" i="6"/>
  <c r="C95" i="6"/>
  <c r="A96" i="6"/>
  <c r="B96" i="6"/>
  <c r="C96" i="6"/>
  <c r="A97" i="6"/>
  <c r="B97" i="6"/>
  <c r="C97" i="6"/>
  <c r="A98" i="6"/>
  <c r="B98" i="6"/>
  <c r="C98" i="6"/>
  <c r="A99" i="6"/>
  <c r="B99" i="6"/>
  <c r="C99" i="6"/>
  <c r="A100" i="6"/>
  <c r="B100" i="6"/>
  <c r="C100" i="6"/>
  <c r="A101" i="6"/>
  <c r="B101" i="6"/>
  <c r="C101" i="6"/>
  <c r="A102" i="6"/>
  <c r="B102" i="6"/>
  <c r="C102" i="6"/>
  <c r="A103" i="6"/>
  <c r="B103" i="6"/>
  <c r="C103" i="6"/>
  <c r="A104" i="6"/>
  <c r="B104" i="6"/>
  <c r="C104" i="6"/>
  <c r="A105" i="6"/>
  <c r="B105" i="6"/>
  <c r="C105" i="6"/>
  <c r="A106" i="6"/>
  <c r="B106" i="6"/>
  <c r="C106" i="6"/>
  <c r="A107" i="6"/>
  <c r="B107" i="6"/>
  <c r="C107" i="6"/>
  <c r="A108" i="6"/>
  <c r="B108" i="6"/>
  <c r="C108" i="6"/>
  <c r="A109" i="6"/>
  <c r="B109" i="6"/>
  <c r="C109" i="6"/>
  <c r="A110" i="6"/>
  <c r="B110" i="6"/>
  <c r="C110" i="6"/>
  <c r="A111" i="6"/>
  <c r="B111" i="6"/>
  <c r="C111" i="6"/>
  <c r="A112" i="6"/>
  <c r="B112" i="6"/>
  <c r="C112" i="6"/>
  <c r="A113" i="6"/>
  <c r="B113" i="6"/>
  <c r="C113" i="6"/>
  <c r="A114" i="6"/>
  <c r="B114" i="6"/>
  <c r="C114" i="6"/>
  <c r="H30" i="4" l="1"/>
  <c r="F30" i="4"/>
  <c r="H15" i="4"/>
  <c r="F15" i="4"/>
  <c r="H17" i="4"/>
  <c r="F17" i="4"/>
  <c r="H21" i="4"/>
  <c r="F21" i="4"/>
  <c r="H7" i="4"/>
  <c r="F7" i="4"/>
  <c r="H11" i="4"/>
  <c r="F11" i="4"/>
  <c r="H10" i="4"/>
  <c r="F10" i="4"/>
  <c r="H19" i="4"/>
  <c r="F19" i="4"/>
  <c r="H20" i="4"/>
  <c r="F20" i="4"/>
  <c r="H24" i="4"/>
  <c r="F24" i="4"/>
  <c r="H29" i="4"/>
  <c r="F29" i="4"/>
  <c r="H28" i="4"/>
  <c r="F28" i="4"/>
  <c r="H23" i="4"/>
  <c r="F23" i="4"/>
  <c r="H6" i="4"/>
  <c r="F6" i="4"/>
  <c r="H31" i="4"/>
  <c r="F31" i="4"/>
  <c r="H18" i="4"/>
  <c r="F18" i="4"/>
  <c r="H16" i="4"/>
  <c r="F16" i="4"/>
  <c r="H5" i="4"/>
  <c r="F5" i="4"/>
  <c r="H4" i="4"/>
  <c r="F4" i="4"/>
  <c r="H27" i="4"/>
  <c r="F27" i="4"/>
  <c r="H3" i="4"/>
  <c r="F3" i="4"/>
  <c r="H12" i="4"/>
  <c r="F12" i="4"/>
  <c r="H26" i="4"/>
  <c r="F26" i="4"/>
  <c r="H25" i="4"/>
  <c r="F25" i="4"/>
  <c r="H2" i="4"/>
  <c r="F2" i="4"/>
  <c r="H22" i="4"/>
  <c r="F22" i="4"/>
  <c r="H8" i="4"/>
  <c r="F8" i="4"/>
  <c r="H13" i="4"/>
  <c r="F13" i="4"/>
  <c r="H14" i="4"/>
  <c r="F14" i="4"/>
  <c r="H9" i="4"/>
  <c r="F9" i="4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32" i="3"/>
  <c r="H17" i="3"/>
  <c r="H2" i="3"/>
  <c r="H5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6" i="3"/>
  <c r="H15" i="3"/>
  <c r="H14" i="3"/>
  <c r="H13" i="3"/>
  <c r="H12" i="3"/>
  <c r="H11" i="3"/>
  <c r="H10" i="3"/>
  <c r="H9" i="3"/>
  <c r="H8" i="3"/>
  <c r="H7" i="3"/>
  <c r="H6" i="3"/>
  <c r="H4" i="3"/>
  <c r="H3" i="3"/>
</calcChain>
</file>

<file path=xl/sharedStrings.xml><?xml version="1.0" encoding="utf-8"?>
<sst xmlns="http://schemas.openxmlformats.org/spreadsheetml/2006/main" count="161" uniqueCount="90">
  <si>
    <t>AT</t>
  </si>
  <si>
    <t>BE</t>
  </si>
  <si>
    <t>BG</t>
  </si>
  <si>
    <t>CY</t>
  </si>
  <si>
    <t>CZ</t>
  </si>
  <si>
    <t>DE</t>
  </si>
  <si>
    <t>DK</t>
  </si>
  <si>
    <t>EE</t>
  </si>
  <si>
    <t>EL</t>
  </si>
  <si>
    <t>ES</t>
  </si>
  <si>
    <t>FI</t>
  </si>
  <si>
    <t>FR</t>
  </si>
  <si>
    <t>HR</t>
  </si>
  <si>
    <t>HU</t>
  </si>
  <si>
    <t>IE</t>
  </si>
  <si>
    <t>IS</t>
  </si>
  <si>
    <t>IT</t>
  </si>
  <si>
    <t>LT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</si>
  <si>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</si>
  <si>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</si>
  <si>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</si>
  <si>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</si>
  <si>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</si>
  <si>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</si>
  <si>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</si>
  <si>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</si>
  <si>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</si>
  <si>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</si>
  <si>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</si>
  <si>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UK</t>
  </si>
  <si>
    <r>
      <rPr>
        <sz val="9.5"/>
        <color rgb="FF0000FF"/>
        <rFont val="Consolas"/>
      </rPr>
      <t>select</t>
    </r>
    <r>
      <rPr>
        <sz val="9.5"/>
        <color rgb="FF000000"/>
        <rFont val="Consolas"/>
      </rPr>
      <t xml:space="preserve"> a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registration </t>
    </r>
    <r>
      <rPr>
        <sz val="9.5"/>
        <color rgb="FF0000FF"/>
        <rFont val="Consolas"/>
      </rPr>
      <t>as</t>
    </r>
    <r>
      <rPr>
        <sz val="9.5"/>
        <color rgb="FF000000"/>
        <rFont val="Consolas"/>
      </rPr>
      <t xml:space="preserve"> REGISTRATION_ID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 </t>
    </r>
  </si>
  <si>
    <r>
      <rPr>
        <sz val="9.5"/>
        <color rgb="FF000000"/>
        <rFont val="Consolas"/>
      </rPr>
      <t xml:space="preserve">	l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country_code </t>
    </r>
    <r>
      <rPr>
        <sz val="9.5"/>
        <color rgb="FF0000FF"/>
        <rFont val="Consolas"/>
      </rPr>
      <t>as</t>
    </r>
    <r>
      <rPr>
        <sz val="9.5"/>
        <color rgb="FF000000"/>
        <rFont val="Consolas"/>
      </rPr>
      <t xml:space="preserve"> COUNTRY_CODE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 </t>
    </r>
  </si>
  <si>
    <r>
      <rPr>
        <sz val="9.5"/>
        <color rgb="FF000000"/>
        <rFont val="Consolas"/>
      </rPr>
      <t xml:space="preserve">	m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country </t>
    </r>
    <r>
      <rPr>
        <sz val="9.5"/>
        <color rgb="FF0000FF"/>
        <rFont val="Consolas"/>
      </rPr>
      <t>as</t>
    </r>
    <r>
      <rPr>
        <sz val="9.5"/>
        <color rgb="FF000000"/>
        <rFont val="Consolas"/>
      </rPr>
      <t xml:space="preserve"> COUNTRY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		</t>
    </r>
  </si>
  <si>
    <r>
      <rPr>
        <sz val="9.5"/>
        <color rgb="FF000000"/>
        <rFont val="Consolas"/>
      </rPr>
      <t xml:space="preserve">	m</t>
    </r>
    <r>
      <rPr>
        <sz val="9.5"/>
        <color rgb="FF808080"/>
        <rFont val="Consolas"/>
      </rPr>
      <t>.</t>
    </r>
    <r>
      <rPr>
        <sz val="9.5"/>
        <color rgb="FF0000FF"/>
        <rFont val="Consolas"/>
      </rPr>
      <t>name</t>
    </r>
    <r>
      <rPr>
        <sz val="9.5"/>
        <color rgb="FF000000"/>
        <rFont val="Consolas"/>
      </rPr>
      <t xml:space="preserve"> </t>
    </r>
    <r>
      <rPr>
        <sz val="9.5"/>
        <color rgb="FF0000FF"/>
        <rFont val="Consolas"/>
      </rPr>
      <t>as</t>
    </r>
    <r>
      <rPr>
        <sz val="9.5"/>
        <color rgb="FF000000"/>
        <rFont val="Consolas"/>
      </rPr>
      <t xml:space="preserve"> MUNICIPALITY_NAME</t>
    </r>
    <r>
      <rPr>
        <sz val="9.5"/>
        <color rgb="FF808080"/>
        <rFont val="Consolas"/>
      </rPr>
      <t>,</t>
    </r>
  </si>
  <si>
    <r>
      <rPr>
        <sz val="9.5"/>
        <color rgb="FF000000"/>
        <rFont val="Consolas"/>
      </rPr>
      <t xml:space="preserve">	c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voucher_value </t>
    </r>
    <r>
      <rPr>
        <sz val="9.5"/>
        <color rgb="FF0000FF"/>
        <rFont val="Consolas"/>
      </rPr>
      <t>as</t>
    </r>
    <r>
      <rPr>
        <sz val="9.5"/>
        <color rgb="FF000000"/>
        <rFont val="Consolas"/>
      </rPr>
      <t xml:space="preserve"> RECOMMENDED_CEF_FUNDING</t>
    </r>
    <r>
      <rPr>
        <sz val="9.5"/>
        <color rgb="FF808080"/>
        <rFont val="Consolas"/>
      </rPr>
      <t>,</t>
    </r>
  </si>
  <si>
    <r>
      <rPr>
        <sz val="9.5"/>
        <color rgb="FF000000"/>
        <rFont val="Consolas"/>
      </rPr>
      <t xml:space="preserve">	</t>
    </r>
    <r>
      <rPr>
        <sz val="9.5"/>
        <color rgb="FFFF00FF"/>
        <rFont val="Consolas"/>
      </rPr>
      <t>CHOOSE</t>
    </r>
    <r>
      <rPr>
        <sz val="9.5"/>
        <color rgb="FF808080"/>
        <rFont val="Consolas"/>
      </rPr>
      <t>(</t>
    </r>
    <r>
      <rPr>
        <sz val="9.5"/>
        <color rgb="FF000000"/>
        <rFont val="Consolas"/>
      </rPr>
      <t>vs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>selection_status</t>
    </r>
    <r>
      <rPr>
        <sz val="9.5"/>
        <color rgb="FF808080"/>
        <rFont val="Consolas"/>
      </rPr>
      <t>+</t>
    </r>
    <r>
      <rPr>
        <sz val="9.5"/>
        <color rgb="FF000000"/>
        <rFont val="Consolas"/>
      </rPr>
      <t>1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 </t>
    </r>
    <r>
      <rPr>
        <sz val="9.5"/>
        <color rgb="FFFF0000"/>
        <rFont val="Consolas"/>
      </rPr>
      <t>'Main List'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 </t>
    </r>
    <r>
      <rPr>
        <sz val="9.5"/>
        <color rgb="FFFF0000"/>
        <rFont val="Consolas"/>
      </rPr>
      <t>'Reserve'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 </t>
    </r>
    <r>
      <rPr>
        <sz val="9.5"/>
        <color rgb="FFFF0000"/>
        <rFont val="Consolas"/>
      </rPr>
      <t>'Selected'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 </t>
    </r>
    <r>
      <rPr>
        <sz val="9.5"/>
        <color rgb="FFFF0000"/>
        <rFont val="Consolas"/>
      </rPr>
      <t>'Rejected'</t>
    </r>
    <r>
      <rPr>
        <sz val="9.5"/>
        <color rgb="FF808080"/>
        <rFont val="Consolas"/>
      </rPr>
      <t>)</t>
    </r>
    <r>
      <rPr>
        <sz val="9.5"/>
        <color rgb="FF000000"/>
        <rFont val="Consolas"/>
      </rPr>
      <t xml:space="preserve"> </t>
    </r>
    <r>
      <rPr>
        <sz val="9.5"/>
        <color rgb="FF0000FF"/>
        <rFont val="Consolas"/>
      </rPr>
      <t>as</t>
    </r>
    <r>
      <rPr>
        <sz val="9.5"/>
        <color rgb="FF000000"/>
        <rFont val="Consolas"/>
      </rPr>
      <t xml:space="preserve"> SELECTION_STATUS</t>
    </r>
    <r>
      <rPr>
        <sz val="9.5"/>
        <color rgb="FF808080"/>
        <rFont val="Consolas"/>
      </rPr>
      <t>,</t>
    </r>
  </si>
  <si>
    <r>
      <rPr>
        <sz val="9.5"/>
        <color rgb="FF000000"/>
        <rFont val="Consolas"/>
      </rPr>
      <t xml:space="preserve">	</t>
    </r>
    <r>
      <rPr>
        <sz val="9.5"/>
        <color rgb="FFFF00FF"/>
        <rFont val="Consolas"/>
      </rPr>
      <t>CHOOSE</t>
    </r>
    <r>
      <rPr>
        <sz val="9.5"/>
        <color rgb="FF808080"/>
        <rFont val="Consolas"/>
      </rPr>
      <t>(</t>
    </r>
    <r>
      <rPr>
        <sz val="9.5"/>
        <color rgb="FF000000"/>
        <rFont val="Consolas"/>
      </rPr>
      <t>va</t>
    </r>
    <r>
      <rPr>
        <sz val="9.5"/>
        <color rgb="FF808080"/>
        <rFont val="Consolas"/>
      </rPr>
      <t>.</t>
    </r>
    <r>
      <rPr>
        <sz val="9.5"/>
        <color rgb="FF0000FF"/>
        <rFont val="Consolas"/>
      </rPr>
      <t>status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 </t>
    </r>
    <r>
      <rPr>
        <sz val="9.5"/>
        <color rgb="FFFF0000"/>
        <rFont val="Consolas"/>
      </rPr>
      <t>'Simulation'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 </t>
    </r>
    <r>
      <rPr>
        <sz val="9.5"/>
        <color rgb="FFFF0000"/>
        <rFont val="Consolas"/>
      </rPr>
      <t>'Pre-List'</t>
    </r>
    <r>
      <rPr>
        <sz val="9.5"/>
        <color rgb="FF808080"/>
        <rFont val="Consolas"/>
      </rPr>
      <t>,</t>
    </r>
    <r>
      <rPr>
        <sz val="9.5"/>
        <color rgb="FF000000"/>
        <rFont val="Consolas"/>
      </rPr>
      <t xml:space="preserve"> </t>
    </r>
    <r>
      <rPr>
        <sz val="9.5"/>
        <color rgb="FFFF0000"/>
        <rFont val="Consolas"/>
      </rPr>
      <t>'Frozen-List'</t>
    </r>
    <r>
      <rPr>
        <sz val="9.5"/>
        <color rgb="FF808080"/>
        <rFont val="Consolas"/>
      </rPr>
      <t>)</t>
    </r>
    <r>
      <rPr>
        <sz val="9.5"/>
        <color rgb="FF000000"/>
        <rFont val="Consolas"/>
      </rPr>
      <t xml:space="preserve"> </t>
    </r>
    <r>
      <rPr>
        <sz val="9.5"/>
        <color rgb="FF0000FF"/>
        <rFont val="Consolas"/>
      </rPr>
      <t>as</t>
    </r>
    <r>
      <rPr>
        <sz val="9.5"/>
        <color rgb="FF000000"/>
        <rFont val="Consolas"/>
      </rPr>
      <t xml:space="preserve"> ASSIGNMENT_STATUS</t>
    </r>
  </si>
  <si>
    <r>
      <rPr>
        <sz val="9.5"/>
        <color rgb="FF0000FF"/>
        <rFont val="Consolas"/>
      </rPr>
      <t>from</t>
    </r>
    <r>
      <rPr>
        <sz val="9.5"/>
        <color rgb="FF000000"/>
        <rFont val="Consolas"/>
      </rPr>
      <t xml:space="preserve"> voucher_assignments va</t>
    </r>
  </si>
  <si>
    <r>
      <rPr>
        <sz val="9.5"/>
        <color rgb="FF808080"/>
        <rFont val="Consolas"/>
      </rPr>
      <t>inner</t>
    </r>
    <r>
      <rPr>
        <sz val="9.5"/>
        <color rgb="FF000000"/>
        <rFont val="Consolas"/>
      </rPr>
      <t xml:space="preserve"> </t>
    </r>
    <r>
      <rPr>
        <sz val="9.5"/>
        <color rgb="FF808080"/>
        <rFont val="Consolas"/>
      </rPr>
      <t>join</t>
    </r>
    <r>
      <rPr>
        <sz val="9.5"/>
        <color rgb="FF000000"/>
        <rFont val="Consolas"/>
      </rPr>
      <t xml:space="preserve"> voucher_simulations vs</t>
    </r>
  </si>
  <si>
    <r>
      <rPr>
        <sz val="9.5"/>
        <color rgb="FF0000FF"/>
        <rFont val="Consolas"/>
      </rPr>
      <t>on</t>
    </r>
    <r>
      <rPr>
        <sz val="9.5"/>
        <color rgb="FF000000"/>
        <rFont val="Consolas"/>
      </rPr>
      <t xml:space="preserve"> va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id </t>
    </r>
    <r>
      <rPr>
        <sz val="9.5"/>
        <color rgb="FF808080"/>
        <rFont val="Consolas"/>
      </rPr>
      <t>=</t>
    </r>
    <r>
      <rPr>
        <sz val="9.5"/>
        <color rgb="FF000000"/>
        <rFont val="Consolas"/>
      </rPr>
      <t xml:space="preserve"> vs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voucher_assignment </t>
    </r>
    <r>
      <rPr>
        <sz val="9.5"/>
        <color rgb="FF808080"/>
        <rFont val="Consolas"/>
      </rPr>
      <t>and</t>
    </r>
    <r>
      <rPr>
        <sz val="9.5"/>
        <color rgb="FF000000"/>
        <rFont val="Consolas"/>
      </rPr>
      <t xml:space="preserve"> va</t>
    </r>
    <r>
      <rPr>
        <sz val="9.5"/>
        <color rgb="FF808080"/>
        <rFont val="Consolas"/>
      </rPr>
      <t>.</t>
    </r>
    <r>
      <rPr>
        <sz val="9.5"/>
        <color rgb="FF0000FF"/>
        <rFont val="Consolas"/>
      </rPr>
      <t>status</t>
    </r>
    <r>
      <rPr>
        <sz val="9.5"/>
        <color rgb="FF000000"/>
        <rFont val="Consolas"/>
      </rPr>
      <t xml:space="preserve"> </t>
    </r>
    <r>
      <rPr>
        <sz val="9.5"/>
        <color rgb="FF808080"/>
        <rFont val="Consolas"/>
      </rPr>
      <t>=</t>
    </r>
    <r>
      <rPr>
        <sz val="9.5"/>
        <color rgb="FF000000"/>
        <rFont val="Consolas"/>
      </rPr>
      <t xml:space="preserve"> 2</t>
    </r>
  </si>
  <si>
    <r>
      <rPr>
        <sz val="9.5"/>
        <color rgb="FF808080"/>
        <rFont val="Consolas"/>
      </rPr>
      <t>inner</t>
    </r>
    <r>
      <rPr>
        <sz val="9.5"/>
        <color rgb="FF000000"/>
        <rFont val="Consolas"/>
      </rPr>
      <t xml:space="preserve"> </t>
    </r>
    <r>
      <rPr>
        <sz val="9.5"/>
        <color rgb="FF808080"/>
        <rFont val="Consolas"/>
      </rPr>
      <t>join</t>
    </r>
    <r>
      <rPr>
        <sz val="9.5"/>
        <color rgb="FF000000"/>
        <rFont val="Consolas"/>
      </rPr>
      <t xml:space="preserve"> applications a</t>
    </r>
  </si>
  <si>
    <r>
      <rPr>
        <sz val="9.5"/>
        <color rgb="FF0000FF"/>
        <rFont val="Consolas"/>
      </rPr>
      <t>on</t>
    </r>
    <r>
      <rPr>
        <sz val="9.5"/>
        <color rgb="FF000000"/>
        <rFont val="Consolas"/>
      </rPr>
      <t xml:space="preserve"> a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id </t>
    </r>
    <r>
      <rPr>
        <sz val="9.5"/>
        <color rgb="FF808080"/>
        <rFont val="Consolas"/>
      </rPr>
      <t>=</t>
    </r>
    <r>
      <rPr>
        <sz val="9.5"/>
        <color rgb="FF000000"/>
        <rFont val="Consolas"/>
      </rPr>
      <t xml:space="preserve"> vs</t>
    </r>
    <r>
      <rPr>
        <sz val="9.5"/>
        <color rgb="FF808080"/>
        <rFont val="Consolas"/>
      </rPr>
      <t>.</t>
    </r>
    <r>
      <rPr>
        <sz val="9.5"/>
        <color rgb="FF0000FF"/>
        <rFont val="Consolas"/>
      </rPr>
      <t>application</t>
    </r>
  </si>
  <si>
    <r>
      <rPr>
        <sz val="9.5"/>
        <color rgb="FF808080"/>
        <rFont val="Consolas"/>
      </rPr>
      <t>inner</t>
    </r>
    <r>
      <rPr>
        <sz val="9.5"/>
        <color rgb="FF000000"/>
        <rFont val="Consolas"/>
      </rPr>
      <t xml:space="preserve"> </t>
    </r>
    <r>
      <rPr>
        <sz val="9.5"/>
        <color rgb="FF808080"/>
        <rFont val="Consolas"/>
      </rPr>
      <t>join</t>
    </r>
    <r>
      <rPr>
        <sz val="9.5"/>
        <color rgb="FF000000"/>
        <rFont val="Consolas"/>
      </rPr>
      <t xml:space="preserve"> registrations r</t>
    </r>
  </si>
  <si>
    <r>
      <rPr>
        <sz val="9.5"/>
        <color rgb="FF0000FF"/>
        <rFont val="Consolas"/>
      </rPr>
      <t>on</t>
    </r>
    <r>
      <rPr>
        <sz val="9.5"/>
        <color rgb="FF000000"/>
        <rFont val="Consolas"/>
      </rPr>
      <t xml:space="preserve"> r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id </t>
    </r>
    <r>
      <rPr>
        <sz val="9.5"/>
        <color rgb="FF808080"/>
        <rFont val="Consolas"/>
      </rPr>
      <t>=</t>
    </r>
    <r>
      <rPr>
        <sz val="9.5"/>
        <color rgb="FF000000"/>
        <rFont val="Consolas"/>
      </rPr>
      <t xml:space="preserve"> a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>registration</t>
    </r>
  </si>
  <si>
    <r>
      <rPr>
        <sz val="9.5"/>
        <color rgb="FF808080"/>
        <rFont val="Consolas"/>
      </rPr>
      <t>inner</t>
    </r>
    <r>
      <rPr>
        <sz val="9.5"/>
        <color rgb="FF000000"/>
        <rFont val="Consolas"/>
      </rPr>
      <t xml:space="preserve"> </t>
    </r>
    <r>
      <rPr>
        <sz val="9.5"/>
        <color rgb="FF808080"/>
        <rFont val="Consolas"/>
      </rPr>
      <t>join</t>
    </r>
    <r>
      <rPr>
        <sz val="9.5"/>
        <color rgb="FF000000"/>
        <rFont val="Consolas"/>
      </rPr>
      <t xml:space="preserve"> municipalities m</t>
    </r>
  </si>
  <si>
    <r>
      <rPr>
        <sz val="9.5"/>
        <color rgb="FF0000FF"/>
        <rFont val="Consolas"/>
      </rPr>
      <t>on</t>
    </r>
    <r>
      <rPr>
        <sz val="9.5"/>
        <color rgb="FF000000"/>
        <rFont val="Consolas"/>
      </rPr>
      <t xml:space="preserve"> m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id </t>
    </r>
    <r>
      <rPr>
        <sz val="9.5"/>
        <color rgb="FF808080"/>
        <rFont val="Consolas"/>
      </rPr>
      <t>=</t>
    </r>
    <r>
      <rPr>
        <sz val="9.5"/>
        <color rgb="FF000000"/>
        <rFont val="Consolas"/>
      </rPr>
      <t xml:space="preserve"> r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>municipality</t>
    </r>
  </si>
  <si>
    <r>
      <rPr>
        <sz val="9.5"/>
        <color rgb="FF808080"/>
        <rFont val="Consolas"/>
      </rPr>
      <t>inner</t>
    </r>
    <r>
      <rPr>
        <sz val="9.5"/>
        <color rgb="FF000000"/>
        <rFont val="Consolas"/>
      </rPr>
      <t xml:space="preserve"> </t>
    </r>
    <r>
      <rPr>
        <sz val="9.5"/>
        <color rgb="FF808080"/>
        <rFont val="Consolas"/>
      </rPr>
      <t>join</t>
    </r>
    <r>
      <rPr>
        <sz val="9.5"/>
        <color rgb="FF000000"/>
        <rFont val="Consolas"/>
      </rPr>
      <t xml:space="preserve"> laus l</t>
    </r>
  </si>
  <si>
    <r>
      <rPr>
        <sz val="9.5"/>
        <color rgb="FF0000FF"/>
        <rFont val="Consolas"/>
      </rPr>
      <t>on</t>
    </r>
    <r>
      <rPr>
        <sz val="9.5"/>
        <color rgb="FF000000"/>
        <rFont val="Consolas"/>
      </rPr>
      <t xml:space="preserve"> l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id </t>
    </r>
    <r>
      <rPr>
        <sz val="9.5"/>
        <color rgb="FF808080"/>
        <rFont val="Consolas"/>
      </rPr>
      <t>=</t>
    </r>
    <r>
      <rPr>
        <sz val="9.5"/>
        <color rgb="FF000000"/>
        <rFont val="Consolas"/>
      </rPr>
      <t xml:space="preserve"> m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>lau</t>
    </r>
  </si>
  <si>
    <r>
      <rPr>
        <sz val="9.5"/>
        <color rgb="FF808080"/>
        <rFont val="Consolas"/>
      </rPr>
      <t>inner</t>
    </r>
    <r>
      <rPr>
        <sz val="9.5"/>
        <color rgb="FF000000"/>
        <rFont val="Consolas"/>
      </rPr>
      <t xml:space="preserve"> </t>
    </r>
    <r>
      <rPr>
        <sz val="9.5"/>
        <color rgb="FF808080"/>
        <rFont val="Consolas"/>
      </rPr>
      <t>join</t>
    </r>
    <r>
      <rPr>
        <sz val="9.5"/>
        <color rgb="FF000000"/>
        <rFont val="Consolas"/>
      </rPr>
      <t xml:space="preserve"> calls c</t>
    </r>
  </si>
  <si>
    <r>
      <rPr>
        <sz val="9.5"/>
        <color rgb="FF0000FF"/>
        <rFont val="Consolas"/>
      </rPr>
      <t>on</t>
    </r>
    <r>
      <rPr>
        <sz val="9.5"/>
        <color rgb="FF000000"/>
        <rFont val="Consolas"/>
      </rPr>
      <t xml:space="preserve"> c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id </t>
    </r>
    <r>
      <rPr>
        <sz val="9.5"/>
        <color rgb="FF808080"/>
        <rFont val="Consolas"/>
      </rPr>
      <t>=</t>
    </r>
    <r>
      <rPr>
        <sz val="9.5"/>
        <color rgb="FF000000"/>
        <rFont val="Consolas"/>
      </rPr>
      <t xml:space="preserve"> va</t>
    </r>
    <r>
      <rPr>
        <sz val="9.5"/>
        <color rgb="FF808080"/>
        <rFont val="Consolas"/>
      </rPr>
      <t>.</t>
    </r>
    <r>
      <rPr>
        <sz val="9.5"/>
        <color rgb="FF0000FF"/>
        <rFont val="Consolas"/>
      </rPr>
      <t>call</t>
    </r>
  </si>
  <si>
    <r>
      <rPr>
        <sz val="9.5"/>
        <color rgb="FF0000FF"/>
        <rFont val="Consolas"/>
      </rPr>
      <t>where</t>
    </r>
    <r>
      <rPr>
        <sz val="9.5"/>
        <color rgb="FF000000"/>
        <rFont val="Consolas"/>
      </rPr>
      <t xml:space="preserve"> vs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selection_status </t>
    </r>
    <r>
      <rPr>
        <sz val="9.5"/>
        <color rgb="FF808080"/>
        <rFont val="Consolas"/>
      </rPr>
      <t>=</t>
    </r>
    <r>
      <rPr>
        <sz val="9.5"/>
        <color rgb="FF000000"/>
        <rFont val="Consolas"/>
      </rPr>
      <t xml:space="preserve"> 0</t>
    </r>
  </si>
  <si>
    <r>
      <rPr>
        <sz val="9.5"/>
        <color rgb="FF0000FF"/>
        <rFont val="Consolas"/>
      </rPr>
      <t>order</t>
    </r>
    <r>
      <rPr>
        <sz val="9.5"/>
        <color rgb="FF000000"/>
        <rFont val="Consolas"/>
      </rPr>
      <t xml:space="preserve"> </t>
    </r>
    <r>
      <rPr>
        <sz val="9.5"/>
        <color rgb="FF0000FF"/>
        <rFont val="Consolas"/>
      </rPr>
      <t>by</t>
    </r>
    <r>
      <rPr>
        <sz val="9.5"/>
        <color rgb="FF000000"/>
        <rFont val="Consolas"/>
      </rPr>
      <t xml:space="preserve"> l</t>
    </r>
    <r>
      <rPr>
        <sz val="9.5"/>
        <color rgb="FF808080"/>
        <rFont val="Consolas"/>
      </rPr>
      <t>.</t>
    </r>
    <r>
      <rPr>
        <sz val="9.5"/>
        <color rgb="FF000000"/>
        <rFont val="Consolas"/>
      </rPr>
      <t xml:space="preserve">country_code </t>
    </r>
    <r>
      <rPr>
        <sz val="9.5"/>
        <color rgb="FF0000FF"/>
        <rFont val="Consolas"/>
      </rPr>
      <t>asc</t>
    </r>
  </si>
  <si>
    <t>Австрия</t>
  </si>
  <si>
    <t xml:space="preserve">България </t>
  </si>
  <si>
    <t>Белгия</t>
  </si>
  <si>
    <t xml:space="preserve">Гърция </t>
  </si>
  <si>
    <t>Германия</t>
  </si>
  <si>
    <t>Дания</t>
  </si>
  <si>
    <t xml:space="preserve">Естония </t>
  </si>
  <si>
    <t>Чехия</t>
  </si>
  <si>
    <t>Испания</t>
  </si>
  <si>
    <t>Държава</t>
  </si>
  <si>
    <t>Брой финансирани общини</t>
  </si>
  <si>
    <t>Финландия</t>
  </si>
  <si>
    <t>Франция</t>
  </si>
  <si>
    <t>Хърватска</t>
  </si>
  <si>
    <t>Унгария</t>
  </si>
  <si>
    <t>Ирландия</t>
  </si>
  <si>
    <t>Италия</t>
  </si>
  <si>
    <t>Литва</t>
  </si>
  <si>
    <t xml:space="preserve">Люксембург </t>
  </si>
  <si>
    <t>Латвия</t>
  </si>
  <si>
    <t>Малта</t>
  </si>
  <si>
    <t xml:space="preserve">Холандия </t>
  </si>
  <si>
    <t>Норвегия</t>
  </si>
  <si>
    <t>Полша</t>
  </si>
  <si>
    <t>Португалия</t>
  </si>
  <si>
    <t>Румъния</t>
  </si>
  <si>
    <t>Швеция</t>
  </si>
  <si>
    <t xml:space="preserve">Словения </t>
  </si>
  <si>
    <t>Словакия</t>
  </si>
  <si>
    <t>Великобритания</t>
  </si>
  <si>
    <t>Кипър</t>
  </si>
  <si>
    <t>Подадени кандидатури</t>
  </si>
  <si>
    <t>Исландия</t>
  </si>
  <si>
    <t>№</t>
  </si>
  <si>
    <t>Процент финансиране</t>
  </si>
  <si>
    <t>Процент финансирани от подадените</t>
  </si>
  <si>
    <t>Община</t>
  </si>
  <si>
    <t>Стойност на ваучера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</si>
</sst>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  <family val="2"/>
    </font>
    <font>
      <sz val="10"/>
      <color rgb="FF000000"/>
      <name val="Mangal"/>
      <family val="2"/>
    </font>
    <font>
      <sz val="9.5"/>
      <color rgb="FF0000FF"/>
      <name val="Consolas"/>
    </font>
    <font>
      <sz val="9.5"/>
      <color rgb="FF000000"/>
      <name val="Consolas"/>
    </font>
    <font>
      <sz val="9.5"/>
      <color rgb="FF808080"/>
      <name val="Consolas"/>
    </font>
    <font>
      <sz val="9.5"/>
      <color rgb="FFFF00FF"/>
      <name val="Consolas"/>
    </font>
    <font>
      <sz val="9.5"/>
      <color rgb="FFFF0000"/>
      <name val="Consolas"/>
    </font>
    <font>
      <b/>
      <sz val="10"/>
      <name val="Arial"/>
      <family val="2"/>
      <charset val="204"/>
    </font>
    <font>
      <b/>
      <sz val="13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/>
    <xf numFmtId="0" fontId="0" fillId="0" borderId="1" xfId="0" applyBorder="1"/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iFi4EU28.11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ql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>
        <row r="1">
          <cell r="B1">
            <v>1</v>
          </cell>
          <cell r="E1" t="str">
            <v>Айтос-Aytos</v>
          </cell>
          <cell r="F1">
            <v>15000</v>
          </cell>
        </row>
        <row r="2">
          <cell r="B2">
            <v>2</v>
          </cell>
          <cell r="E2" t="str">
            <v>Аксаково-Aksakovo</v>
          </cell>
          <cell r="F2">
            <v>15000</v>
          </cell>
        </row>
        <row r="3">
          <cell r="B3">
            <v>3</v>
          </cell>
          <cell r="E3" t="str">
            <v>Алфатар-Alfatar</v>
          </cell>
          <cell r="F3">
            <v>15000</v>
          </cell>
        </row>
        <row r="4">
          <cell r="B4">
            <v>4</v>
          </cell>
          <cell r="E4" t="str">
            <v>Антон-Anton</v>
          </cell>
          <cell r="F4">
            <v>15000</v>
          </cell>
        </row>
        <row r="5">
          <cell r="B5">
            <v>5</v>
          </cell>
          <cell r="E5" t="str">
            <v>Антоново-Antonovo</v>
          </cell>
          <cell r="F5">
            <v>15000</v>
          </cell>
        </row>
        <row r="6">
          <cell r="B6">
            <v>6</v>
          </cell>
          <cell r="E6" t="str">
            <v>Априлци-Apriltsi</v>
          </cell>
          <cell r="F6">
            <v>15000</v>
          </cell>
        </row>
        <row r="7">
          <cell r="B7">
            <v>7</v>
          </cell>
          <cell r="E7" t="str">
            <v>Ардино-Ardino</v>
          </cell>
          <cell r="F7">
            <v>15000</v>
          </cell>
        </row>
        <row r="8">
          <cell r="B8">
            <v>8</v>
          </cell>
          <cell r="E8" t="str">
            <v>Асеновград-Asenovgrad</v>
          </cell>
          <cell r="F8">
            <v>15000</v>
          </cell>
        </row>
        <row r="9">
          <cell r="B9">
            <v>9</v>
          </cell>
          <cell r="E9" t="str">
            <v>Банско-Bansko</v>
          </cell>
          <cell r="F9">
            <v>15000</v>
          </cell>
        </row>
        <row r="10">
          <cell r="B10">
            <v>10</v>
          </cell>
          <cell r="E10" t="str">
            <v>Белене-Belene</v>
          </cell>
          <cell r="F10">
            <v>15000</v>
          </cell>
        </row>
        <row r="11">
          <cell r="B11">
            <v>11</v>
          </cell>
          <cell r="E11" t="str">
            <v>Белово-Belovo</v>
          </cell>
          <cell r="F11">
            <v>15000</v>
          </cell>
        </row>
        <row r="12">
          <cell r="B12">
            <v>12</v>
          </cell>
          <cell r="E12" t="str">
            <v>Благоевград-Blagoevgrad</v>
          </cell>
          <cell r="F12">
            <v>15000</v>
          </cell>
        </row>
        <row r="13">
          <cell r="B13">
            <v>13</v>
          </cell>
          <cell r="E13" t="str">
            <v>Борово-Borovo</v>
          </cell>
          <cell r="F13">
            <v>15000</v>
          </cell>
        </row>
        <row r="14">
          <cell r="B14">
            <v>14</v>
          </cell>
          <cell r="E14" t="str">
            <v>Ботевград-Botevgrad</v>
          </cell>
          <cell r="F14">
            <v>15000</v>
          </cell>
        </row>
        <row r="15">
          <cell r="B15">
            <v>15</v>
          </cell>
          <cell r="E15" t="str">
            <v>Братя Даскалови-Bratya Daskalovi</v>
          </cell>
          <cell r="F15">
            <v>15000</v>
          </cell>
        </row>
        <row r="16">
          <cell r="B16">
            <v>16</v>
          </cell>
          <cell r="E16" t="str">
            <v>Брезник-Breznik</v>
          </cell>
          <cell r="F16">
            <v>15000</v>
          </cell>
        </row>
        <row r="17">
          <cell r="B17">
            <v>17</v>
          </cell>
          <cell r="E17" t="str">
            <v>Бяла Слатина-Byala Slatina</v>
          </cell>
          <cell r="F17">
            <v>15000</v>
          </cell>
        </row>
        <row r="18">
          <cell r="B18">
            <v>18</v>
          </cell>
          <cell r="E18" t="str">
            <v>Варна-Varna</v>
          </cell>
          <cell r="F18">
            <v>15000</v>
          </cell>
        </row>
        <row r="19">
          <cell r="B19">
            <v>19</v>
          </cell>
          <cell r="E19" t="str">
            <v>Велики Преслав-Veliki Preslav</v>
          </cell>
          <cell r="F19">
            <v>15000</v>
          </cell>
        </row>
        <row r="20">
          <cell r="B20">
            <v>20</v>
          </cell>
          <cell r="E20" t="str">
            <v>Велико Търново-Veliko Tarnovo</v>
          </cell>
          <cell r="F20">
            <v>15000</v>
          </cell>
        </row>
        <row r="21">
          <cell r="B21">
            <v>21</v>
          </cell>
          <cell r="E21" t="str">
            <v>Велинград-Velingrad</v>
          </cell>
          <cell r="F21">
            <v>15000</v>
          </cell>
        </row>
        <row r="22">
          <cell r="B22">
            <v>22</v>
          </cell>
          <cell r="E22" t="str">
            <v>Ветово-Vetovo</v>
          </cell>
          <cell r="F22">
            <v>15000</v>
          </cell>
        </row>
        <row r="23">
          <cell r="B23">
            <v>23</v>
          </cell>
          <cell r="E23" t="str">
            <v>Враца-Vratsa</v>
          </cell>
          <cell r="F23">
            <v>15000</v>
          </cell>
        </row>
        <row r="24">
          <cell r="B24">
            <v>24</v>
          </cell>
          <cell r="E24" t="str">
            <v>Вълчи дол-Valchi dol</v>
          </cell>
          <cell r="F24">
            <v>15000</v>
          </cell>
        </row>
        <row r="25">
          <cell r="B25">
            <v>25</v>
          </cell>
          <cell r="E25" t="str">
            <v>Върбица-Varbitsa</v>
          </cell>
          <cell r="F25">
            <v>15000</v>
          </cell>
        </row>
        <row r="26">
          <cell r="B26">
            <v>26</v>
          </cell>
          <cell r="E26" t="str">
            <v>Габрово-Gabrovo</v>
          </cell>
          <cell r="F26">
            <v>15000</v>
          </cell>
        </row>
        <row r="27">
          <cell r="B27">
            <v>27</v>
          </cell>
          <cell r="E27" t="str">
            <v>Генерал Тошево-General Toshevo</v>
          </cell>
          <cell r="F27">
            <v>15000</v>
          </cell>
        </row>
        <row r="28">
          <cell r="B28">
            <v>28</v>
          </cell>
          <cell r="E28" t="str">
            <v>Горна Малина-Gorna Malina</v>
          </cell>
          <cell r="F28">
            <v>15000</v>
          </cell>
        </row>
        <row r="29">
          <cell r="B29">
            <v>29</v>
          </cell>
          <cell r="E29" t="str">
            <v>Гоце Делчев-Gotse Delchev</v>
          </cell>
          <cell r="F29">
            <v>15000</v>
          </cell>
        </row>
        <row r="30">
          <cell r="B30">
            <v>30</v>
          </cell>
          <cell r="E30" t="str">
            <v>Грамада-Gramada</v>
          </cell>
          <cell r="F30">
            <v>15000</v>
          </cell>
        </row>
        <row r="31">
          <cell r="B31">
            <v>31</v>
          </cell>
          <cell r="E31" t="str">
            <v>Гулянци-Gulyantsi</v>
          </cell>
          <cell r="F31">
            <v>15000</v>
          </cell>
        </row>
        <row r="32">
          <cell r="B32">
            <v>32</v>
          </cell>
          <cell r="E32" t="str">
            <v>Гурково-Gurkovo</v>
          </cell>
          <cell r="F32">
            <v>15000</v>
          </cell>
        </row>
        <row r="33">
          <cell r="B33">
            <v>33</v>
          </cell>
          <cell r="E33" t="str">
            <v>Две могили-Dve mogili</v>
          </cell>
          <cell r="F33">
            <v>15000</v>
          </cell>
        </row>
        <row r="34">
          <cell r="B34">
            <v>34</v>
          </cell>
          <cell r="E34" t="str">
            <v>Девин-Devin</v>
          </cell>
          <cell r="F34">
            <v>15000</v>
          </cell>
        </row>
        <row r="35">
          <cell r="B35">
            <v>35</v>
          </cell>
          <cell r="E35" t="str">
            <v>Димитровград-Dimitrovgrad</v>
          </cell>
          <cell r="F35">
            <v>15000</v>
          </cell>
        </row>
        <row r="36">
          <cell r="B36">
            <v>36</v>
          </cell>
          <cell r="E36" t="str">
            <v>Димово-Dimovo</v>
          </cell>
          <cell r="F36">
            <v>15000</v>
          </cell>
        </row>
        <row r="37">
          <cell r="B37">
            <v>37</v>
          </cell>
          <cell r="E37" t="str">
            <v>Долна Митрополия-Dolna Mitropolia</v>
          </cell>
          <cell r="F37">
            <v>15000</v>
          </cell>
        </row>
        <row r="38">
          <cell r="B38">
            <v>38</v>
          </cell>
          <cell r="E38" t="str">
            <v>Долни Дъбник-Dolni Dabnik</v>
          </cell>
          <cell r="F38">
            <v>15000</v>
          </cell>
        </row>
        <row r="39">
          <cell r="B39">
            <v>39</v>
          </cell>
          <cell r="E39" t="str">
            <v>Драгоман-Dragoman</v>
          </cell>
          <cell r="F39">
            <v>15000</v>
          </cell>
        </row>
        <row r="40">
          <cell r="B40">
            <v>40</v>
          </cell>
          <cell r="E40" t="str">
            <v>Елена-Elena</v>
          </cell>
          <cell r="F40">
            <v>15000</v>
          </cell>
        </row>
        <row r="41">
          <cell r="B41">
            <v>41</v>
          </cell>
          <cell r="E41" t="str">
            <v>Елин Пелин-Elin Pelin</v>
          </cell>
          <cell r="F41">
            <v>15000</v>
          </cell>
        </row>
        <row r="42">
          <cell r="B42">
            <v>42</v>
          </cell>
          <cell r="E42" t="str">
            <v>Завет-Zavet</v>
          </cell>
          <cell r="F42">
            <v>15000</v>
          </cell>
        </row>
        <row r="43">
          <cell r="B43">
            <v>43</v>
          </cell>
          <cell r="E43" t="str">
            <v>Земен-Zemen</v>
          </cell>
          <cell r="F43">
            <v>15000</v>
          </cell>
        </row>
        <row r="44">
          <cell r="B44">
            <v>44</v>
          </cell>
          <cell r="E44" t="str">
            <v>Златица-Zlatitsa</v>
          </cell>
          <cell r="F44">
            <v>15000</v>
          </cell>
        </row>
        <row r="45">
          <cell r="B45">
            <v>45</v>
          </cell>
          <cell r="E45" t="str">
            <v>Ивайловград-Ivaylovgrad</v>
          </cell>
          <cell r="F45">
            <v>15000</v>
          </cell>
        </row>
        <row r="46">
          <cell r="B46">
            <v>46</v>
          </cell>
          <cell r="E46" t="str">
            <v>Иваново-Ivanovo</v>
          </cell>
          <cell r="F46">
            <v>15000</v>
          </cell>
        </row>
        <row r="47">
          <cell r="B47">
            <v>47</v>
          </cell>
          <cell r="E47" t="str">
            <v>Исперих-Isperih</v>
          </cell>
          <cell r="F47">
            <v>15000</v>
          </cell>
        </row>
        <row r="48">
          <cell r="B48">
            <v>48</v>
          </cell>
          <cell r="E48" t="str">
            <v>Ихтиман-Ihtiman</v>
          </cell>
          <cell r="F48">
            <v>15000</v>
          </cell>
        </row>
        <row r="49">
          <cell r="B49">
            <v>49</v>
          </cell>
          <cell r="E49" t="str">
            <v>Каварна-Kavarna</v>
          </cell>
          <cell r="F49">
            <v>15000</v>
          </cell>
        </row>
        <row r="50">
          <cell r="B50">
            <v>50</v>
          </cell>
          <cell r="E50" t="str">
            <v>Каолиново-Kaolinovo</v>
          </cell>
          <cell r="F50">
            <v>15000</v>
          </cell>
        </row>
        <row r="51">
          <cell r="B51">
            <v>51</v>
          </cell>
          <cell r="E51" t="str">
            <v>Карнобат-Karnobat</v>
          </cell>
          <cell r="F51">
            <v>15000</v>
          </cell>
        </row>
        <row r="52">
          <cell r="B52">
            <v>52</v>
          </cell>
          <cell r="E52" t="str">
            <v>Каспичан-Kaspichan</v>
          </cell>
          <cell r="F52">
            <v>15000</v>
          </cell>
        </row>
        <row r="53">
          <cell r="B53">
            <v>53</v>
          </cell>
          <cell r="E53" t="str">
            <v>Кнежа-Knezha</v>
          </cell>
          <cell r="F53">
            <v>15000</v>
          </cell>
        </row>
        <row r="54">
          <cell r="B54">
            <v>54</v>
          </cell>
          <cell r="E54" t="str">
            <v>Козлодуй-Kozloduy</v>
          </cell>
          <cell r="F54">
            <v>15000</v>
          </cell>
        </row>
        <row r="55">
          <cell r="B55">
            <v>55</v>
          </cell>
          <cell r="E55" t="str">
            <v>Костенец-Kostenets</v>
          </cell>
          <cell r="F55">
            <v>15000</v>
          </cell>
        </row>
        <row r="56">
          <cell r="B56">
            <v>56</v>
          </cell>
          <cell r="E56" t="str">
            <v>Костинброд-Kostinbrod</v>
          </cell>
          <cell r="F56">
            <v>15000</v>
          </cell>
        </row>
        <row r="57">
          <cell r="B57">
            <v>57</v>
          </cell>
          <cell r="E57" t="str">
            <v>Крумовград-Krumovgrad</v>
          </cell>
          <cell r="F57">
            <v>15000</v>
          </cell>
        </row>
        <row r="58">
          <cell r="B58">
            <v>58</v>
          </cell>
          <cell r="E58" t="str">
            <v>Левски-Levski</v>
          </cell>
          <cell r="F58">
            <v>15000</v>
          </cell>
        </row>
        <row r="59">
          <cell r="B59">
            <v>59</v>
          </cell>
          <cell r="E59" t="str">
            <v>Лесичово-Lesichovo</v>
          </cell>
          <cell r="F59">
            <v>15000</v>
          </cell>
        </row>
        <row r="60">
          <cell r="B60">
            <v>60</v>
          </cell>
          <cell r="E60" t="str">
            <v>Лом-Lom</v>
          </cell>
          <cell r="F60">
            <v>15000</v>
          </cell>
        </row>
        <row r="61">
          <cell r="B61">
            <v>61</v>
          </cell>
          <cell r="E61" t="str">
            <v>Лясковец-Lyaskovets</v>
          </cell>
          <cell r="F61">
            <v>15000</v>
          </cell>
        </row>
        <row r="62">
          <cell r="B62">
            <v>62</v>
          </cell>
          <cell r="E62" t="str">
            <v>Марица-Maritsa</v>
          </cell>
          <cell r="F62">
            <v>15000</v>
          </cell>
        </row>
        <row r="63">
          <cell r="B63">
            <v>63</v>
          </cell>
          <cell r="E63" t="str">
            <v>Мездра-Mezdra</v>
          </cell>
          <cell r="F63">
            <v>15000</v>
          </cell>
        </row>
        <row r="64">
          <cell r="B64">
            <v>64</v>
          </cell>
          <cell r="E64" t="str">
            <v>Мизия-Mizia</v>
          </cell>
          <cell r="F64">
            <v>15000</v>
          </cell>
        </row>
        <row r="65">
          <cell r="B65">
            <v>65</v>
          </cell>
          <cell r="E65" t="str">
            <v>Минерални бани-Mineralni bani</v>
          </cell>
          <cell r="F65">
            <v>15000</v>
          </cell>
        </row>
        <row r="66">
          <cell r="B66">
            <v>66</v>
          </cell>
          <cell r="E66" t="str">
            <v>Момчилград-Momchilgrad</v>
          </cell>
          <cell r="F66">
            <v>15000</v>
          </cell>
        </row>
        <row r="67">
          <cell r="B67">
            <v>67</v>
          </cell>
          <cell r="E67" t="str">
            <v>Монтана-Montana</v>
          </cell>
          <cell r="F67">
            <v>15000</v>
          </cell>
        </row>
        <row r="68">
          <cell r="B68">
            <v>68</v>
          </cell>
          <cell r="E68" t="str">
            <v>Несебър-Nesebar</v>
          </cell>
          <cell r="F68">
            <v>15000</v>
          </cell>
        </row>
        <row r="69">
          <cell r="B69">
            <v>69</v>
          </cell>
          <cell r="E69" t="str">
            <v>Николаево-Nikolaevo</v>
          </cell>
          <cell r="F69">
            <v>15000</v>
          </cell>
        </row>
        <row r="70">
          <cell r="B70">
            <v>70</v>
          </cell>
          <cell r="E70" t="str">
            <v>Нови пазар-Novi pazar</v>
          </cell>
          <cell r="F70">
            <v>15000</v>
          </cell>
        </row>
        <row r="71">
          <cell r="B71">
            <v>71</v>
          </cell>
          <cell r="E71" t="str">
            <v>Опан-Opan</v>
          </cell>
          <cell r="F71">
            <v>15000</v>
          </cell>
        </row>
        <row r="72">
          <cell r="B72">
            <v>72</v>
          </cell>
          <cell r="E72" t="str">
            <v>Павликени-Pavlikeni</v>
          </cell>
          <cell r="F72">
            <v>15000</v>
          </cell>
        </row>
        <row r="73">
          <cell r="B73">
            <v>73</v>
          </cell>
          <cell r="E73" t="str">
            <v>Панагюрище-Panagyurishte</v>
          </cell>
          <cell r="F73">
            <v>15000</v>
          </cell>
        </row>
        <row r="74">
          <cell r="B74">
            <v>74</v>
          </cell>
          <cell r="E74" t="str">
            <v>Перник-Pernik</v>
          </cell>
          <cell r="F74">
            <v>15000</v>
          </cell>
        </row>
        <row r="75">
          <cell r="B75">
            <v>75</v>
          </cell>
          <cell r="E75" t="str">
            <v>Перущица-Perushtitsa</v>
          </cell>
          <cell r="F75">
            <v>15000</v>
          </cell>
        </row>
        <row r="76">
          <cell r="B76">
            <v>76</v>
          </cell>
          <cell r="E76" t="str">
            <v>Пирдоп-Pirdop</v>
          </cell>
          <cell r="F76">
            <v>15000</v>
          </cell>
        </row>
        <row r="77">
          <cell r="B77">
            <v>77</v>
          </cell>
          <cell r="E77" t="str">
            <v>Плевен-Pleven</v>
          </cell>
          <cell r="F77">
            <v>15000</v>
          </cell>
        </row>
        <row r="78">
          <cell r="B78">
            <v>78</v>
          </cell>
          <cell r="E78" t="str">
            <v>Пловдив-Plovdiv</v>
          </cell>
          <cell r="F78">
            <v>15000</v>
          </cell>
        </row>
        <row r="79">
          <cell r="B79">
            <v>79</v>
          </cell>
          <cell r="E79" t="str">
            <v>Попово-Popovo</v>
          </cell>
          <cell r="F79">
            <v>15000</v>
          </cell>
        </row>
        <row r="80">
          <cell r="B80">
            <v>80</v>
          </cell>
          <cell r="E80" t="str">
            <v>Правец-Pravets</v>
          </cell>
          <cell r="F80">
            <v>15000</v>
          </cell>
        </row>
        <row r="81">
          <cell r="B81">
            <v>81</v>
          </cell>
          <cell r="E81" t="str">
            <v>Раднево-Radnevo</v>
          </cell>
          <cell r="F81">
            <v>15000</v>
          </cell>
        </row>
        <row r="82">
          <cell r="B82">
            <v>82</v>
          </cell>
          <cell r="E82" t="str">
            <v>Раковски-Rakovski</v>
          </cell>
          <cell r="F82">
            <v>15000</v>
          </cell>
        </row>
        <row r="83">
          <cell r="B83">
            <v>83</v>
          </cell>
          <cell r="E83" t="str">
            <v>Рила-Rila</v>
          </cell>
          <cell r="F83">
            <v>15000</v>
          </cell>
        </row>
        <row r="84">
          <cell r="B84">
            <v>84</v>
          </cell>
          <cell r="E84" t="str">
            <v>Рудозем-Rudozem</v>
          </cell>
          <cell r="F84">
            <v>15000</v>
          </cell>
        </row>
        <row r="85">
          <cell r="B85">
            <v>85</v>
          </cell>
          <cell r="E85" t="str">
            <v>Руен-Ruen</v>
          </cell>
          <cell r="F85">
            <v>15000</v>
          </cell>
        </row>
        <row r="86">
          <cell r="B86">
            <v>86</v>
          </cell>
          <cell r="E86" t="str">
            <v>Ружинци-Ruzhintsi</v>
          </cell>
          <cell r="F86">
            <v>15000</v>
          </cell>
        </row>
        <row r="87">
          <cell r="B87">
            <v>87</v>
          </cell>
          <cell r="E87" t="str">
            <v>Русе-Ruse</v>
          </cell>
          <cell r="F87">
            <v>15000</v>
          </cell>
        </row>
        <row r="88">
          <cell r="B88">
            <v>88</v>
          </cell>
          <cell r="E88" t="str">
            <v>Садово-Sadovo</v>
          </cell>
          <cell r="F88">
            <v>15000</v>
          </cell>
        </row>
        <row r="89">
          <cell r="B89">
            <v>89</v>
          </cell>
          <cell r="E89" t="str">
            <v>Сандански-Sandanski</v>
          </cell>
          <cell r="F89">
            <v>15000</v>
          </cell>
        </row>
        <row r="90">
          <cell r="B90">
            <v>90</v>
          </cell>
          <cell r="E90" t="str">
            <v>Сапарева баня-Sapareva banya</v>
          </cell>
          <cell r="F90">
            <v>15000</v>
          </cell>
        </row>
        <row r="91">
          <cell r="B91">
            <v>91</v>
          </cell>
          <cell r="E91" t="str">
            <v>Сатовча-Satovcha</v>
          </cell>
          <cell r="F91">
            <v>15000</v>
          </cell>
        </row>
        <row r="92">
          <cell r="B92">
            <v>92</v>
          </cell>
          <cell r="E92" t="str">
            <v>Севлиево-Sevlievo</v>
          </cell>
          <cell r="F92">
            <v>15000</v>
          </cell>
        </row>
        <row r="93">
          <cell r="B93">
            <v>93</v>
          </cell>
          <cell r="E93" t="str">
            <v>Сливен-Sliven</v>
          </cell>
          <cell r="F93">
            <v>15000</v>
          </cell>
        </row>
        <row r="94">
          <cell r="B94">
            <v>94</v>
          </cell>
          <cell r="E94" t="str">
            <v>Сливница-Slivnitsa</v>
          </cell>
          <cell r="F94">
            <v>15000</v>
          </cell>
        </row>
        <row r="95">
          <cell r="B95">
            <v>95</v>
          </cell>
          <cell r="E95" t="str">
            <v>Смолян-Smolyan</v>
          </cell>
          <cell r="F95">
            <v>15000</v>
          </cell>
        </row>
        <row r="96">
          <cell r="B96">
            <v>96</v>
          </cell>
          <cell r="E96" t="str">
            <v>Смядово-Smyadovo</v>
          </cell>
          <cell r="F96">
            <v>15000</v>
          </cell>
        </row>
        <row r="97">
          <cell r="B97">
            <v>97</v>
          </cell>
          <cell r="E97" t="str">
            <v>Стамболийски-Stamboliyski</v>
          </cell>
          <cell r="F97">
            <v>15000</v>
          </cell>
        </row>
        <row r="98">
          <cell r="B98">
            <v>98</v>
          </cell>
          <cell r="E98" t="str">
            <v>Стамболово-Stambolovo</v>
          </cell>
          <cell r="F98">
            <v>15000</v>
          </cell>
        </row>
        <row r="99">
          <cell r="B99">
            <v>99</v>
          </cell>
          <cell r="E99" t="str">
            <v>Стрелча-Strelcha</v>
          </cell>
          <cell r="F99">
            <v>15000</v>
          </cell>
        </row>
        <row r="100">
          <cell r="B100">
            <v>100</v>
          </cell>
          <cell r="E100" t="str">
            <v>Струмяни-Strumyani</v>
          </cell>
          <cell r="F100">
            <v>15000</v>
          </cell>
        </row>
        <row r="101">
          <cell r="B101">
            <v>101</v>
          </cell>
          <cell r="E101" t="str">
            <v>Сунгурларе-Sungurlare</v>
          </cell>
          <cell r="F101">
            <v>15000</v>
          </cell>
        </row>
        <row r="102">
          <cell r="B102">
            <v>102</v>
          </cell>
          <cell r="E102" t="str">
            <v>Сърница-Sarnitsa</v>
          </cell>
          <cell r="F102">
            <v>15000</v>
          </cell>
        </row>
        <row r="103">
          <cell r="B103">
            <v>103</v>
          </cell>
          <cell r="E103" t="str">
            <v>Твърдица-Tvarditsa</v>
          </cell>
          <cell r="F103">
            <v>15000</v>
          </cell>
        </row>
        <row r="104">
          <cell r="B104">
            <v>104</v>
          </cell>
          <cell r="E104" t="str">
            <v>Тервел-Tervel</v>
          </cell>
          <cell r="F104">
            <v>15000</v>
          </cell>
        </row>
        <row r="105">
          <cell r="B105">
            <v>105</v>
          </cell>
          <cell r="E105" t="str">
            <v>Троян-Troyan</v>
          </cell>
          <cell r="F105">
            <v>15000</v>
          </cell>
        </row>
        <row r="106">
          <cell r="B106">
            <v>106</v>
          </cell>
          <cell r="E106" t="str">
            <v>Тутракан-Tutrakan</v>
          </cell>
          <cell r="F106">
            <v>15000</v>
          </cell>
        </row>
        <row r="107">
          <cell r="B107">
            <v>107</v>
          </cell>
          <cell r="E107" t="str">
            <v>Търговище-Targovishte</v>
          </cell>
          <cell r="F107">
            <v>15000</v>
          </cell>
        </row>
        <row r="108">
          <cell r="B108">
            <v>108</v>
          </cell>
          <cell r="E108" t="str">
            <v>Хисаря-Hisarya</v>
          </cell>
          <cell r="F108">
            <v>15000</v>
          </cell>
        </row>
        <row r="109">
          <cell r="B109">
            <v>109</v>
          </cell>
          <cell r="E109" t="str">
            <v>Ценово-Tsenovo</v>
          </cell>
          <cell r="F109">
            <v>15000</v>
          </cell>
        </row>
        <row r="110">
          <cell r="B110">
            <v>110</v>
          </cell>
          <cell r="E110" t="str">
            <v>Чавдар-Chavdar</v>
          </cell>
          <cell r="F110">
            <v>15000</v>
          </cell>
        </row>
        <row r="111">
          <cell r="B111">
            <v>111</v>
          </cell>
          <cell r="E111" t="str">
            <v>Чипровци-Chiprovtsi</v>
          </cell>
          <cell r="F111">
            <v>15000</v>
          </cell>
        </row>
        <row r="112">
          <cell r="B112">
            <v>112</v>
          </cell>
          <cell r="E112" t="str">
            <v>Шабла-Shabla</v>
          </cell>
          <cell r="F112">
            <v>15000</v>
          </cell>
        </row>
        <row r="113">
          <cell r="B113">
            <v>113</v>
          </cell>
          <cell r="E113" t="str">
            <v>Шумен-Shumen</v>
          </cell>
          <cell r="F113">
            <v>15000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B24"/>
  <sheetViews>
    <sheetView zoomScaleNormal="100" workbookViewId="0">
      <selection activeCell="G28" sqref="G28"/>
    </sheetView>
  </sheetViews>
  <sheetFormatPr defaultRowHeight="12.5"/>
  <cols>
    <col min="1" max="1025" width="11.54296875"/>
  </cols>
  <sheetData>
    <row r="3" spans="2:2" ht="13">
      <c r="B3" s="1" t="s">
        <v>30</v>
      </c>
    </row>
    <row r="4" spans="2:2" ht="13">
      <c r="B4" s="2" t="s">
        <v>31</v>
      </c>
    </row>
    <row r="5" spans="2:2" ht="13">
      <c r="B5" s="2" t="s">
        <v>32</v>
      </c>
    </row>
    <row r="6" spans="2:2" ht="13">
      <c r="B6" s="2" t="s">
        <v>33</v>
      </c>
    </row>
    <row r="7" spans="2:2" ht="13">
      <c r="B7" s="2" t="s">
        <v>34</v>
      </c>
    </row>
    <row r="8" spans="2:2" ht="13">
      <c r="B8" s="2" t="s">
        <v>35</v>
      </c>
    </row>
    <row r="9" spans="2:2" ht="13">
      <c r="B9" s="2" t="s">
        <v>36</v>
      </c>
    </row>
    <row r="10" spans="2:2" ht="13">
      <c r="B10" s="1" t="s">
        <v>37</v>
      </c>
    </row>
    <row r="11" spans="2:2" ht="13">
      <c r="B11" s="3" t="s">
        <v>38</v>
      </c>
    </row>
    <row r="12" spans="2:2" ht="13">
      <c r="B12" s="1" t="s">
        <v>39</v>
      </c>
    </row>
    <row r="13" spans="2:2" ht="13">
      <c r="B13" s="3" t="s">
        <v>40</v>
      </c>
    </row>
    <row r="14" spans="2:2" ht="13">
      <c r="B14" s="1" t="s">
        <v>41</v>
      </c>
    </row>
    <row r="15" spans="2:2" ht="13">
      <c r="B15" s="3" t="s">
        <v>42</v>
      </c>
    </row>
    <row r="16" spans="2:2" ht="13">
      <c r="B16" s="1" t="s">
        <v>43</v>
      </c>
    </row>
    <row r="17" spans="2:2" ht="13">
      <c r="B17" s="3" t="s">
        <v>44</v>
      </c>
    </row>
    <row r="18" spans="2:2" ht="13">
      <c r="B18" s="1" t="s">
        <v>45</v>
      </c>
    </row>
    <row r="19" spans="2:2" ht="13">
      <c r="B19" s="3" t="s">
        <v>46</v>
      </c>
    </row>
    <row r="20" spans="2:2" ht="13">
      <c r="B20" s="1" t="s">
        <v>47</v>
      </c>
    </row>
    <row r="21" spans="2:2" ht="13">
      <c r="B21" s="3" t="s">
        <v>48</v>
      </c>
    </row>
    <row r="22" spans="2:2" ht="13">
      <c r="B22" s="1" t="s">
        <v>49</v>
      </c>
    </row>
    <row r="23" spans="2:2" ht="13">
      <c r="B23" s="1" t="s">
        <v>50</v>
      </c>
    </row>
    <row r="24" spans="2:2" ht="13">
      <c r="B24" s="1" t="s">
        <v>51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L13" sqref="L13"/>
    </sheetView>
  </sheetViews>
  <sheetFormatPr defaultRowHeight="12.5"/>
  <cols>
    <col min="1" max="1" width="4.7265625" customWidth="1"/>
    <col min="2" max="2" width="14.90625" customWidth="1"/>
    <col min="3" max="3" width="5.7265625" customWidth="1"/>
    <col min="4" max="4" width="13.54296875" customWidth="1"/>
    <col min="5" max="5" width="11.54296875" customWidth="1"/>
    <col min="6" max="6" width="0.26953125" customWidth="1"/>
    <col min="7" max="7" width="14" customWidth="1"/>
    <col min="8" max="8" width="0" hidden="1" customWidth="1"/>
    <col min="9" max="9" width="14.54296875" customWidth="1"/>
  </cols>
  <sheetData>
    <row r="1" spans="1:9" ht="49.5" customHeight="1">
      <c r="A1" s="8" t="s">
        <v>85</v>
      </c>
      <c r="B1" s="9" t="s">
        <v>61</v>
      </c>
      <c r="C1" s="9"/>
      <c r="D1" s="9" t="s">
        <v>83</v>
      </c>
      <c r="E1" s="9" t="s">
        <v>62</v>
      </c>
      <c r="F1" s="9" t="s">
        <v>87</v>
      </c>
      <c r="G1" s="9" t="s">
        <v>87</v>
      </c>
      <c r="H1" s="9" t="s">
        <v>86</v>
      </c>
      <c r="I1" s="9" t="s">
        <v>86</v>
      </c>
    </row>
    <row r="2" spans="1:9">
      <c r="A2" s="8">
        <v>1</v>
      </c>
      <c r="B2" s="8" t="s">
        <v>56</v>
      </c>
      <c r="C2" s="10" t="s">
        <v>5</v>
      </c>
      <c r="D2" s="10">
        <v>1824</v>
      </c>
      <c r="E2" s="8">
        <v>224</v>
      </c>
      <c r="F2" s="8">
        <f t="shared" ref="F2:F31" si="0">E2/D2*100</f>
        <v>12.280701754385964</v>
      </c>
      <c r="G2" s="8">
        <v>12.28</v>
      </c>
      <c r="H2" s="8" t="e">
        <f>E2/#REF!*100</f>
        <v>#REF!</v>
      </c>
      <c r="I2" s="13">
        <v>8</v>
      </c>
    </row>
    <row r="3" spans="1:9">
      <c r="A3" s="8">
        <v>2</v>
      </c>
      <c r="B3" s="8" t="s">
        <v>60</v>
      </c>
      <c r="C3" s="10" t="s">
        <v>9</v>
      </c>
      <c r="D3" s="10">
        <v>2116</v>
      </c>
      <c r="E3" s="8">
        <v>224</v>
      </c>
      <c r="F3" s="8">
        <f t="shared" si="0"/>
        <v>10.586011342155009</v>
      </c>
      <c r="G3" s="8">
        <v>10.586</v>
      </c>
      <c r="H3" s="8" t="e">
        <f>E3/#REF!*100</f>
        <v>#REF!</v>
      </c>
      <c r="I3" s="13">
        <v>8</v>
      </c>
    </row>
    <row r="4" spans="1:9">
      <c r="A4" s="8">
        <v>3</v>
      </c>
      <c r="B4" s="8" t="s">
        <v>64</v>
      </c>
      <c r="C4" s="10" t="s">
        <v>11</v>
      </c>
      <c r="D4" s="10">
        <v>1451</v>
      </c>
      <c r="E4" s="8">
        <v>224</v>
      </c>
      <c r="F4" s="8">
        <f t="shared" si="0"/>
        <v>15.437629221226739</v>
      </c>
      <c r="G4" s="8">
        <v>15.436999999999999</v>
      </c>
      <c r="H4" s="8" t="e">
        <f>E4/#REF!*100</f>
        <v>#REF!</v>
      </c>
      <c r="I4" s="13">
        <v>8</v>
      </c>
    </row>
    <row r="5" spans="1:9">
      <c r="A5" s="8">
        <v>4</v>
      </c>
      <c r="B5" s="8" t="s">
        <v>65</v>
      </c>
      <c r="C5" s="10" t="s">
        <v>12</v>
      </c>
      <c r="D5" s="10">
        <v>366</v>
      </c>
      <c r="E5" s="8">
        <v>224</v>
      </c>
      <c r="F5" s="8">
        <f t="shared" si="0"/>
        <v>61.202185792349731</v>
      </c>
      <c r="G5" s="8">
        <v>61.201999999999998</v>
      </c>
      <c r="H5" s="8" t="e">
        <f>E5/#REF!*100</f>
        <v>#REF!</v>
      </c>
      <c r="I5" s="13">
        <v>8</v>
      </c>
    </row>
    <row r="6" spans="1:9">
      <c r="A6" s="8">
        <v>5</v>
      </c>
      <c r="B6" s="8" t="s">
        <v>68</v>
      </c>
      <c r="C6" s="10" t="s">
        <v>16</v>
      </c>
      <c r="D6" s="10">
        <v>3202</v>
      </c>
      <c r="E6" s="8">
        <v>224</v>
      </c>
      <c r="F6" s="8">
        <f t="shared" si="0"/>
        <v>6.9956277326670824</v>
      </c>
      <c r="G6" s="8">
        <v>6.9950000000000001</v>
      </c>
      <c r="H6" s="8" t="e">
        <f>E6/#REF!*100</f>
        <v>#REF!</v>
      </c>
      <c r="I6" s="13">
        <v>8</v>
      </c>
    </row>
    <row r="7" spans="1:9">
      <c r="A7" s="8">
        <v>6</v>
      </c>
      <c r="B7" s="8" t="s">
        <v>77</v>
      </c>
      <c r="C7" s="10" t="s">
        <v>25</v>
      </c>
      <c r="D7" s="10">
        <v>895</v>
      </c>
      <c r="E7" s="8">
        <v>224</v>
      </c>
      <c r="F7" s="8">
        <f t="shared" si="0"/>
        <v>25.027932960893857</v>
      </c>
      <c r="G7" s="8">
        <v>25.027000000000001</v>
      </c>
      <c r="H7" s="8" t="e">
        <f>E7/#REF!*100</f>
        <v>#REF!</v>
      </c>
      <c r="I7" s="13">
        <v>8</v>
      </c>
    </row>
    <row r="8" spans="1:9">
      <c r="A8" s="8">
        <v>7</v>
      </c>
      <c r="B8" s="8" t="s">
        <v>59</v>
      </c>
      <c r="C8" s="10" t="s">
        <v>4</v>
      </c>
      <c r="D8" s="10">
        <v>361</v>
      </c>
      <c r="E8" s="8">
        <v>170</v>
      </c>
      <c r="F8" s="8">
        <f t="shared" si="0"/>
        <v>47.091412742382275</v>
      </c>
      <c r="G8" s="8">
        <v>47.091000000000001</v>
      </c>
      <c r="H8" s="8" t="e">
        <f>E8/O6*100</f>
        <v>#DIV/0!</v>
      </c>
      <c r="I8" s="8">
        <v>6.0709999999999997</v>
      </c>
    </row>
    <row r="9" spans="1:9">
      <c r="A9" s="8">
        <v>8</v>
      </c>
      <c r="B9" s="8" t="s">
        <v>52</v>
      </c>
      <c r="C9" s="10" t="s">
        <v>0</v>
      </c>
      <c r="D9" s="10">
        <v>320</v>
      </c>
      <c r="E9" s="8">
        <v>134</v>
      </c>
      <c r="F9" s="8">
        <f t="shared" si="0"/>
        <v>41.875</v>
      </c>
      <c r="G9" s="8">
        <v>41.875</v>
      </c>
      <c r="H9" s="8" t="e">
        <f>E9/O2*100</f>
        <v>#DIV/0!</v>
      </c>
      <c r="I9" s="10">
        <v>4.7850000000000001</v>
      </c>
    </row>
    <row r="10" spans="1:9">
      <c r="A10" s="8">
        <v>9</v>
      </c>
      <c r="B10" s="8" t="s">
        <v>75</v>
      </c>
      <c r="C10" s="10" t="s">
        <v>23</v>
      </c>
      <c r="D10" s="10">
        <v>378</v>
      </c>
      <c r="E10" s="8">
        <v>130</v>
      </c>
      <c r="F10" s="8">
        <f t="shared" si="0"/>
        <v>34.391534391534393</v>
      </c>
      <c r="G10" s="8">
        <v>34.390999999999998</v>
      </c>
      <c r="H10" s="8" t="e">
        <f>E10/#REF!*100</f>
        <v>#REF!</v>
      </c>
      <c r="I10" s="8">
        <v>4.6420000000000003</v>
      </c>
    </row>
    <row r="11" spans="1:9">
      <c r="A11" s="8">
        <v>10</v>
      </c>
      <c r="B11" s="8" t="s">
        <v>76</v>
      </c>
      <c r="C11" s="10" t="s">
        <v>24</v>
      </c>
      <c r="D11" s="10">
        <v>256</v>
      </c>
      <c r="E11" s="8">
        <v>127</v>
      </c>
      <c r="F11" s="8">
        <f t="shared" si="0"/>
        <v>49.609375</v>
      </c>
      <c r="G11" s="8">
        <v>49.609000000000002</v>
      </c>
      <c r="H11" s="8" t="e">
        <f>E11/#REF!*100</f>
        <v>#REF!</v>
      </c>
      <c r="I11" s="8">
        <v>4.5350000000000001</v>
      </c>
    </row>
    <row r="12" spans="1:9">
      <c r="A12" s="8">
        <v>11</v>
      </c>
      <c r="B12" s="8" t="s">
        <v>55</v>
      </c>
      <c r="C12" s="10" t="s">
        <v>8</v>
      </c>
      <c r="D12" s="10">
        <v>268</v>
      </c>
      <c r="E12" s="8">
        <v>117</v>
      </c>
      <c r="F12" s="8">
        <f t="shared" si="0"/>
        <v>43.656716417910445</v>
      </c>
      <c r="G12" s="8">
        <v>43.655999999999999</v>
      </c>
      <c r="H12" s="8" t="e">
        <f>E12/O4*100</f>
        <v>#DIV/0!</v>
      </c>
      <c r="I12" s="8">
        <v>4.1779999999999999</v>
      </c>
    </row>
    <row r="13" spans="1:9">
      <c r="A13" s="11">
        <v>12</v>
      </c>
      <c r="B13" s="11" t="s">
        <v>53</v>
      </c>
      <c r="C13" s="12" t="s">
        <v>2</v>
      </c>
      <c r="D13" s="12">
        <v>215</v>
      </c>
      <c r="E13" s="11">
        <v>113</v>
      </c>
      <c r="F13" s="11">
        <f t="shared" si="0"/>
        <v>52.558139534883722</v>
      </c>
      <c r="G13" s="11">
        <v>52.558</v>
      </c>
      <c r="H13" s="11" t="e">
        <f>E13/O11*100</f>
        <v>#DIV/0!</v>
      </c>
      <c r="I13" s="11">
        <v>4.0359999999999996</v>
      </c>
    </row>
    <row r="14" spans="1:9">
      <c r="A14" s="8">
        <v>13</v>
      </c>
      <c r="B14" s="8" t="s">
        <v>54</v>
      </c>
      <c r="C14" s="10" t="s">
        <v>1</v>
      </c>
      <c r="D14" s="10">
        <v>219</v>
      </c>
      <c r="E14" s="8">
        <v>97</v>
      </c>
      <c r="F14" s="8">
        <f t="shared" si="0"/>
        <v>44.292237442922371</v>
      </c>
      <c r="G14" s="8">
        <v>44.292000000000002</v>
      </c>
      <c r="H14" s="8" t="e">
        <f>E14/O13*100</f>
        <v>#DIV/0!</v>
      </c>
      <c r="I14" s="8">
        <v>3.464</v>
      </c>
    </row>
    <row r="15" spans="1:9">
      <c r="A15" s="8">
        <v>14</v>
      </c>
      <c r="B15" s="8" t="s">
        <v>80</v>
      </c>
      <c r="C15" s="10" t="s">
        <v>28</v>
      </c>
      <c r="D15" s="10">
        <v>252</v>
      </c>
      <c r="E15" s="8">
        <v>93</v>
      </c>
      <c r="F15" s="8">
        <f t="shared" si="0"/>
        <v>36.904761904761905</v>
      </c>
      <c r="G15" s="8">
        <v>36.904000000000003</v>
      </c>
      <c r="H15" s="8" t="e">
        <f>E15/#REF!*100</f>
        <v>#REF!</v>
      </c>
      <c r="I15" s="8">
        <v>3.3210000000000002</v>
      </c>
    </row>
    <row r="16" spans="1:9">
      <c r="A16" s="8">
        <v>15</v>
      </c>
      <c r="B16" s="8" t="s">
        <v>66</v>
      </c>
      <c r="C16" s="10" t="s">
        <v>13</v>
      </c>
      <c r="D16" s="10">
        <v>349</v>
      </c>
      <c r="E16" s="8">
        <v>91</v>
      </c>
      <c r="F16" s="8">
        <f t="shared" si="0"/>
        <v>26.07449856733524</v>
      </c>
      <c r="G16" s="8">
        <v>26.074000000000002</v>
      </c>
      <c r="H16" s="8" t="e">
        <f>E16/O3*100</f>
        <v>#DIV/0!</v>
      </c>
      <c r="I16" s="8">
        <v>3.25</v>
      </c>
    </row>
    <row r="17" spans="1:9">
      <c r="A17" s="8">
        <v>16</v>
      </c>
      <c r="B17" s="8" t="s">
        <v>79</v>
      </c>
      <c r="C17" s="10" t="s">
        <v>27</v>
      </c>
      <c r="D17" s="10">
        <v>125</v>
      </c>
      <c r="E17" s="8">
        <v>89</v>
      </c>
      <c r="F17" s="8">
        <f t="shared" si="0"/>
        <v>71.2</v>
      </c>
      <c r="G17" s="8">
        <v>71.2</v>
      </c>
      <c r="H17" s="8" t="e">
        <f>E17/#REF!*100</f>
        <v>#REF!</v>
      </c>
      <c r="I17" s="8">
        <v>3.1779999999999999</v>
      </c>
    </row>
    <row r="18" spans="1:9">
      <c r="A18" s="8">
        <v>17</v>
      </c>
      <c r="B18" s="8" t="s">
        <v>67</v>
      </c>
      <c r="C18" s="10" t="s">
        <v>14</v>
      </c>
      <c r="D18" s="10">
        <v>105</v>
      </c>
      <c r="E18" s="8">
        <v>59</v>
      </c>
      <c r="F18" s="8">
        <f t="shared" si="0"/>
        <v>56.19047619047619</v>
      </c>
      <c r="G18" s="8">
        <v>56.19</v>
      </c>
      <c r="H18" s="8" t="e">
        <f>E18/O4*100</f>
        <v>#DIV/0!</v>
      </c>
      <c r="I18" s="8">
        <v>2.1070000000000002</v>
      </c>
    </row>
    <row r="19" spans="1:9">
      <c r="A19" s="8">
        <v>18</v>
      </c>
      <c r="B19" s="8" t="s">
        <v>74</v>
      </c>
      <c r="C19" s="10" t="s">
        <v>22</v>
      </c>
      <c r="D19" s="10">
        <v>68</v>
      </c>
      <c r="E19" s="8">
        <v>34</v>
      </c>
      <c r="F19" s="8">
        <f t="shared" si="0"/>
        <v>50</v>
      </c>
      <c r="G19" s="8">
        <v>50</v>
      </c>
      <c r="H19" s="8" t="e">
        <f>E19/#REF!*100</f>
        <v>#REF!</v>
      </c>
      <c r="I19" s="8">
        <v>1.214</v>
      </c>
    </row>
    <row r="20" spans="1:9">
      <c r="A20" s="8">
        <v>19</v>
      </c>
      <c r="B20" s="8" t="s">
        <v>73</v>
      </c>
      <c r="C20" s="10" t="s">
        <v>21</v>
      </c>
      <c r="D20" s="10">
        <v>67</v>
      </c>
      <c r="E20" s="8">
        <v>33</v>
      </c>
      <c r="F20" s="8">
        <f t="shared" si="0"/>
        <v>49.253731343283583</v>
      </c>
      <c r="G20" s="8">
        <v>49.253</v>
      </c>
      <c r="H20" s="8" t="e">
        <f>E20/#REF!*100</f>
        <v>#REF!</v>
      </c>
      <c r="I20" s="8">
        <v>1.1779999999999999</v>
      </c>
    </row>
    <row r="21" spans="1:9">
      <c r="A21" s="8">
        <v>20</v>
      </c>
      <c r="B21" s="8" t="s">
        <v>78</v>
      </c>
      <c r="C21" s="10" t="s">
        <v>26</v>
      </c>
      <c r="D21" s="10">
        <v>59</v>
      </c>
      <c r="E21" s="8">
        <v>20</v>
      </c>
      <c r="F21" s="8">
        <f t="shared" si="0"/>
        <v>33.898305084745758</v>
      </c>
      <c r="G21" s="8">
        <v>33.898000000000003</v>
      </c>
      <c r="H21" s="8" t="e">
        <f>E21/#REF!*100</f>
        <v>#REF!</v>
      </c>
      <c r="I21" s="8">
        <v>0.71399999999999997</v>
      </c>
    </row>
    <row r="22" spans="1:9">
      <c r="A22" s="8">
        <v>21</v>
      </c>
      <c r="B22" s="8" t="s">
        <v>82</v>
      </c>
      <c r="C22" s="10" t="s">
        <v>3</v>
      </c>
      <c r="D22" s="10">
        <v>55</v>
      </c>
      <c r="E22" s="8">
        <v>19</v>
      </c>
      <c r="F22" s="8">
        <f t="shared" si="0"/>
        <v>34.545454545454547</v>
      </c>
      <c r="G22" s="8">
        <v>34.545000000000002</v>
      </c>
      <c r="H22" s="8" t="e">
        <f>E22/O18*100</f>
        <v>#DIV/0!</v>
      </c>
      <c r="I22" s="8">
        <v>0.67800000000000005</v>
      </c>
    </row>
    <row r="23" spans="1:9">
      <c r="A23" s="8">
        <v>22</v>
      </c>
      <c r="B23" s="8" t="s">
        <v>69</v>
      </c>
      <c r="C23" s="10" t="s">
        <v>17</v>
      </c>
      <c r="D23" s="10">
        <v>44</v>
      </c>
      <c r="E23" s="8">
        <v>19</v>
      </c>
      <c r="F23" s="8">
        <f t="shared" si="0"/>
        <v>43.18181818181818</v>
      </c>
      <c r="G23" s="8">
        <v>43.180999999999997</v>
      </c>
      <c r="H23" s="8" t="e">
        <f>E23/O6*100</f>
        <v>#DIV/0!</v>
      </c>
      <c r="I23" s="8">
        <v>0.67800000000000005</v>
      </c>
    </row>
    <row r="24" spans="1:9">
      <c r="A24" s="8">
        <v>23</v>
      </c>
      <c r="B24" s="8" t="s">
        <v>72</v>
      </c>
      <c r="C24" s="10" t="s">
        <v>20</v>
      </c>
      <c r="D24" s="10">
        <v>27</v>
      </c>
      <c r="E24" s="8">
        <v>18</v>
      </c>
      <c r="F24" s="8">
        <f t="shared" si="0"/>
        <v>66.666666666666657</v>
      </c>
      <c r="G24" s="8">
        <v>66.665999999999997</v>
      </c>
      <c r="H24" s="8" t="e">
        <f>E24/O4*100</f>
        <v>#DIV/0!</v>
      </c>
      <c r="I24" s="8">
        <v>0.64200000000000002</v>
      </c>
    </row>
    <row r="25" spans="1:9">
      <c r="A25" s="8">
        <v>24</v>
      </c>
      <c r="B25" s="8" t="s">
        <v>57</v>
      </c>
      <c r="C25" s="10" t="s">
        <v>6</v>
      </c>
      <c r="D25" s="10">
        <v>23</v>
      </c>
      <c r="E25" s="8">
        <v>15</v>
      </c>
      <c r="F25" s="8">
        <f t="shared" si="0"/>
        <v>65.217391304347828</v>
      </c>
      <c r="G25" s="8">
        <v>65.216999999999999</v>
      </c>
      <c r="H25" s="8" t="e">
        <f>E25/O19*100</f>
        <v>#DIV/0!</v>
      </c>
      <c r="I25" s="8">
        <v>0.53500000000000003</v>
      </c>
    </row>
    <row r="26" spans="1:9">
      <c r="A26" s="8">
        <v>25</v>
      </c>
      <c r="B26" s="8" t="s">
        <v>58</v>
      </c>
      <c r="C26" s="10" t="s">
        <v>7</v>
      </c>
      <c r="D26" s="10">
        <v>28</v>
      </c>
      <c r="E26" s="8">
        <v>15</v>
      </c>
      <c r="F26" s="8">
        <f t="shared" si="0"/>
        <v>53.571428571428569</v>
      </c>
      <c r="G26" s="8">
        <v>53.570999999999998</v>
      </c>
      <c r="H26" s="8" t="e">
        <f>E26/O19*100</f>
        <v>#DIV/0!</v>
      </c>
      <c r="I26" s="8">
        <v>0.53500000000000003</v>
      </c>
    </row>
    <row r="27" spans="1:9">
      <c r="A27" s="8">
        <v>26</v>
      </c>
      <c r="B27" s="8" t="s">
        <v>63</v>
      </c>
      <c r="C27" s="10" t="s">
        <v>10</v>
      </c>
      <c r="D27" s="10">
        <v>32</v>
      </c>
      <c r="E27" s="8">
        <v>15</v>
      </c>
      <c r="F27" s="8">
        <f t="shared" si="0"/>
        <v>46.875</v>
      </c>
      <c r="G27" s="8">
        <v>46.875</v>
      </c>
      <c r="H27" s="8" t="e">
        <f>E27/O17*100</f>
        <v>#DIV/0!</v>
      </c>
      <c r="I27" s="8">
        <v>0.53500000000000003</v>
      </c>
    </row>
    <row r="28" spans="1:9">
      <c r="A28" s="8">
        <v>27</v>
      </c>
      <c r="B28" s="8" t="s">
        <v>70</v>
      </c>
      <c r="C28" s="10" t="s">
        <v>18</v>
      </c>
      <c r="D28" s="10">
        <v>22</v>
      </c>
      <c r="E28" s="8">
        <v>15</v>
      </c>
      <c r="F28" s="8">
        <f t="shared" si="0"/>
        <v>68.181818181818173</v>
      </c>
      <c r="G28" s="8">
        <v>68.180999999999997</v>
      </c>
      <c r="H28" s="8" t="e">
        <f>E28/O10*100</f>
        <v>#DIV/0!</v>
      </c>
      <c r="I28" s="8">
        <v>0.53500000000000003</v>
      </c>
    </row>
    <row r="29" spans="1:9">
      <c r="A29" s="8">
        <v>28</v>
      </c>
      <c r="B29" s="8" t="s">
        <v>71</v>
      </c>
      <c r="C29" s="10" t="s">
        <v>19</v>
      </c>
      <c r="D29" s="10">
        <v>20</v>
      </c>
      <c r="E29" s="8">
        <v>15</v>
      </c>
      <c r="F29" s="8">
        <f t="shared" si="0"/>
        <v>75</v>
      </c>
      <c r="G29" s="8">
        <v>75</v>
      </c>
      <c r="H29" s="8" t="e">
        <f>E29/O10*100</f>
        <v>#DIV/0!</v>
      </c>
      <c r="I29" s="8">
        <v>0.53500000000000003</v>
      </c>
    </row>
    <row r="30" spans="1:9">
      <c r="A30" s="8">
        <v>29</v>
      </c>
      <c r="B30" s="8" t="s">
        <v>81</v>
      </c>
      <c r="C30" s="10" t="s">
        <v>29</v>
      </c>
      <c r="D30" s="10">
        <v>48</v>
      </c>
      <c r="E30" s="8">
        <v>15</v>
      </c>
      <c r="F30" s="8">
        <f t="shared" si="0"/>
        <v>31.25</v>
      </c>
      <c r="G30" s="8">
        <v>31.25</v>
      </c>
      <c r="H30" s="8" t="e">
        <f>E30/O1*100</f>
        <v>#DIV/0!</v>
      </c>
      <c r="I30" s="8">
        <v>0.53500000000000003</v>
      </c>
    </row>
    <row r="31" spans="1:9">
      <c r="A31" s="8">
        <v>30</v>
      </c>
      <c r="B31" s="8" t="s">
        <v>84</v>
      </c>
      <c r="C31" s="10" t="s">
        <v>15</v>
      </c>
      <c r="D31" s="10">
        <v>3</v>
      </c>
      <c r="E31" s="8">
        <v>3</v>
      </c>
      <c r="F31" s="8">
        <f t="shared" si="0"/>
        <v>100</v>
      </c>
      <c r="G31" s="8">
        <v>100</v>
      </c>
      <c r="H31" s="8" t="e">
        <f>E31/O16*100</f>
        <v>#DIV/0!</v>
      </c>
      <c r="I31" s="8">
        <v>0.107</v>
      </c>
    </row>
  </sheetData>
  <sortState ref="A3:J31">
    <sortCondition descending="1" ref="E2"/>
  </sortState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workbookViewId="0">
      <selection activeCell="G9" sqref="G9"/>
    </sheetView>
  </sheetViews>
  <sheetFormatPr defaultRowHeight="12.5"/>
  <cols>
    <col min="2" max="2" width="33" customWidth="1"/>
  </cols>
  <sheetData>
    <row r="1" spans="1:3" ht="40.5" customHeight="1">
      <c r="A1" s="9" t="s">
        <v>85</v>
      </c>
      <c r="B1" s="9" t="s">
        <v>88</v>
      </c>
      <c r="C1" s="9" t="s">
        <v>89</v>
      </c>
    </row>
    <row r="2" spans="1:3">
      <c r="A2" s="8">
        <f>[1]Sheet4!B1</f>
        <v>1</v>
      </c>
      <c r="B2" s="8" t="str">
        <f>[1]Sheet4!E1</f>
        <v>Айтос-Aytos</v>
      </c>
      <c r="C2" s="8">
        <f>[1]Sheet4!F1</f>
        <v>15000</v>
      </c>
    </row>
    <row r="3" spans="1:3">
      <c r="A3" s="8">
        <f>[1]Sheet4!B2</f>
        <v>2</v>
      </c>
      <c r="B3" s="8" t="str">
        <f>[1]Sheet4!E2</f>
        <v>Аксаково-Aksakovo</v>
      </c>
      <c r="C3" s="8">
        <f>[1]Sheet4!F2</f>
        <v>15000</v>
      </c>
    </row>
    <row r="4" spans="1:3">
      <c r="A4" s="8">
        <f>[1]Sheet4!B3</f>
        <v>3</v>
      </c>
      <c r="B4" s="8" t="str">
        <f>[1]Sheet4!E3</f>
        <v>Алфатар-Alfatar</v>
      </c>
      <c r="C4" s="8">
        <f>[1]Sheet4!F3</f>
        <v>15000</v>
      </c>
    </row>
    <row r="5" spans="1:3">
      <c r="A5" s="8">
        <f>[1]Sheet4!B4</f>
        <v>4</v>
      </c>
      <c r="B5" s="8" t="str">
        <f>[1]Sheet4!E4</f>
        <v>Антон-Anton</v>
      </c>
      <c r="C5" s="8">
        <f>[1]Sheet4!F4</f>
        <v>15000</v>
      </c>
    </row>
    <row r="6" spans="1:3">
      <c r="A6" s="8">
        <f>[1]Sheet4!B5</f>
        <v>5</v>
      </c>
      <c r="B6" s="8" t="str">
        <f>[1]Sheet4!E5</f>
        <v>Антоново-Antonovo</v>
      </c>
      <c r="C6" s="8">
        <f>[1]Sheet4!F5</f>
        <v>15000</v>
      </c>
    </row>
    <row r="7" spans="1:3">
      <c r="A7" s="8">
        <f>[1]Sheet4!B6</f>
        <v>6</v>
      </c>
      <c r="B7" s="8" t="str">
        <f>[1]Sheet4!E6</f>
        <v>Априлци-Apriltsi</v>
      </c>
      <c r="C7" s="8">
        <f>[1]Sheet4!F6</f>
        <v>15000</v>
      </c>
    </row>
    <row r="8" spans="1:3">
      <c r="A8" s="8">
        <f>[1]Sheet4!B7</f>
        <v>7</v>
      </c>
      <c r="B8" s="8" t="str">
        <f>[1]Sheet4!E7</f>
        <v>Ардино-Ardino</v>
      </c>
      <c r="C8" s="8">
        <f>[1]Sheet4!F7</f>
        <v>15000</v>
      </c>
    </row>
    <row r="9" spans="1:3">
      <c r="A9" s="8">
        <f>[1]Sheet4!B8</f>
        <v>8</v>
      </c>
      <c r="B9" s="8" t="str">
        <f>[1]Sheet4!E8</f>
        <v>Асеновград-Asenovgrad</v>
      </c>
      <c r="C9" s="8">
        <f>[1]Sheet4!F8</f>
        <v>15000</v>
      </c>
    </row>
    <row r="10" spans="1:3">
      <c r="A10" s="8">
        <f>[1]Sheet4!B9</f>
        <v>9</v>
      </c>
      <c r="B10" s="8" t="str">
        <f>[1]Sheet4!E9</f>
        <v>Банско-Bansko</v>
      </c>
      <c r="C10" s="8">
        <f>[1]Sheet4!F9</f>
        <v>15000</v>
      </c>
    </row>
    <row r="11" spans="1:3">
      <c r="A11" s="8">
        <f>[1]Sheet4!B10</f>
        <v>10</v>
      </c>
      <c r="B11" s="8" t="str">
        <f>[1]Sheet4!E10</f>
        <v>Белене-Belene</v>
      </c>
      <c r="C11" s="8">
        <f>[1]Sheet4!F10</f>
        <v>15000</v>
      </c>
    </row>
    <row r="12" spans="1:3">
      <c r="A12" s="8">
        <f>[1]Sheet4!B11</f>
        <v>11</v>
      </c>
      <c r="B12" s="8" t="str">
        <f>[1]Sheet4!E11</f>
        <v>Белово-Belovo</v>
      </c>
      <c r="C12" s="8">
        <f>[1]Sheet4!F11</f>
        <v>15000</v>
      </c>
    </row>
    <row r="13" spans="1:3">
      <c r="A13" s="8">
        <f>[1]Sheet4!B12</f>
        <v>12</v>
      </c>
      <c r="B13" s="8" t="str">
        <f>[1]Sheet4!E12</f>
        <v>Благоевград-Blagoevgrad</v>
      </c>
      <c r="C13" s="8">
        <f>[1]Sheet4!F12</f>
        <v>15000</v>
      </c>
    </row>
    <row r="14" spans="1:3">
      <c r="A14" s="8">
        <f>[1]Sheet4!B13</f>
        <v>13</v>
      </c>
      <c r="B14" s="8" t="str">
        <f>[1]Sheet4!E13</f>
        <v>Борово-Borovo</v>
      </c>
      <c r="C14" s="8">
        <f>[1]Sheet4!F13</f>
        <v>15000</v>
      </c>
    </row>
    <row r="15" spans="1:3">
      <c r="A15" s="8">
        <f>[1]Sheet4!B14</f>
        <v>14</v>
      </c>
      <c r="B15" s="8" t="str">
        <f>[1]Sheet4!E14</f>
        <v>Ботевград-Botevgrad</v>
      </c>
      <c r="C15" s="8">
        <f>[1]Sheet4!F14</f>
        <v>15000</v>
      </c>
    </row>
    <row r="16" spans="1:3">
      <c r="A16" s="8">
        <f>[1]Sheet4!B15</f>
        <v>15</v>
      </c>
      <c r="B16" s="8" t="str">
        <f>[1]Sheet4!E15</f>
        <v>Братя Даскалови-Bratya Daskalovi</v>
      </c>
      <c r="C16" s="8">
        <f>[1]Sheet4!F15</f>
        <v>15000</v>
      </c>
    </row>
    <row r="17" spans="1:3">
      <c r="A17" s="8">
        <f>[1]Sheet4!B16</f>
        <v>16</v>
      </c>
      <c r="B17" s="8" t="str">
        <f>[1]Sheet4!E16</f>
        <v>Брезник-Breznik</v>
      </c>
      <c r="C17" s="8">
        <f>[1]Sheet4!F16</f>
        <v>15000</v>
      </c>
    </row>
    <row r="18" spans="1:3">
      <c r="A18" s="8">
        <f>[1]Sheet4!B17</f>
        <v>17</v>
      </c>
      <c r="B18" s="8" t="str">
        <f>[1]Sheet4!E17</f>
        <v>Бяла Слатина-Byala Slatina</v>
      </c>
      <c r="C18" s="8">
        <f>[1]Sheet4!F17</f>
        <v>15000</v>
      </c>
    </row>
    <row r="19" spans="1:3">
      <c r="A19" s="8">
        <f>[1]Sheet4!B18</f>
        <v>18</v>
      </c>
      <c r="B19" s="8" t="str">
        <f>[1]Sheet4!E18</f>
        <v>Варна-Varna</v>
      </c>
      <c r="C19" s="8">
        <f>[1]Sheet4!F18</f>
        <v>15000</v>
      </c>
    </row>
    <row r="20" spans="1:3">
      <c r="A20" s="8">
        <f>[1]Sheet4!B19</f>
        <v>19</v>
      </c>
      <c r="B20" s="8" t="str">
        <f>[1]Sheet4!E19</f>
        <v>Велики Преслав-Veliki Preslav</v>
      </c>
      <c r="C20" s="8">
        <f>[1]Sheet4!F19</f>
        <v>15000</v>
      </c>
    </row>
    <row r="21" spans="1:3">
      <c r="A21" s="8">
        <f>[1]Sheet4!B20</f>
        <v>20</v>
      </c>
      <c r="B21" s="8" t="str">
        <f>[1]Sheet4!E20</f>
        <v>Велико Търново-Veliko Tarnovo</v>
      </c>
      <c r="C21" s="8">
        <f>[1]Sheet4!F20</f>
        <v>15000</v>
      </c>
    </row>
    <row r="22" spans="1:3">
      <c r="A22" s="8">
        <f>[1]Sheet4!B21</f>
        <v>21</v>
      </c>
      <c r="B22" s="8" t="str">
        <f>[1]Sheet4!E21</f>
        <v>Велинград-Velingrad</v>
      </c>
      <c r="C22" s="8">
        <f>[1]Sheet4!F21</f>
        <v>15000</v>
      </c>
    </row>
    <row r="23" spans="1:3">
      <c r="A23" s="8">
        <f>[1]Sheet4!B22</f>
        <v>22</v>
      </c>
      <c r="B23" s="8" t="str">
        <f>[1]Sheet4!E22</f>
        <v>Ветово-Vetovo</v>
      </c>
      <c r="C23" s="8">
        <f>[1]Sheet4!F22</f>
        <v>15000</v>
      </c>
    </row>
    <row r="24" spans="1:3">
      <c r="A24" s="8">
        <f>[1]Sheet4!B23</f>
        <v>23</v>
      </c>
      <c r="B24" s="8" t="str">
        <f>[1]Sheet4!E23</f>
        <v>Враца-Vratsa</v>
      </c>
      <c r="C24" s="8">
        <f>[1]Sheet4!F23</f>
        <v>15000</v>
      </c>
    </row>
    <row r="25" spans="1:3">
      <c r="A25" s="8">
        <f>[1]Sheet4!B24</f>
        <v>24</v>
      </c>
      <c r="B25" s="8" t="str">
        <f>[1]Sheet4!E24</f>
        <v>Вълчи дол-Valchi dol</v>
      </c>
      <c r="C25" s="8">
        <f>[1]Sheet4!F24</f>
        <v>15000</v>
      </c>
    </row>
    <row r="26" spans="1:3">
      <c r="A26" s="8">
        <f>[1]Sheet4!B25</f>
        <v>25</v>
      </c>
      <c r="B26" s="8" t="str">
        <f>[1]Sheet4!E25</f>
        <v>Върбица-Varbitsa</v>
      </c>
      <c r="C26" s="8">
        <f>[1]Sheet4!F25</f>
        <v>15000</v>
      </c>
    </row>
    <row r="27" spans="1:3">
      <c r="A27" s="8">
        <f>[1]Sheet4!B26</f>
        <v>26</v>
      </c>
      <c r="B27" s="8" t="str">
        <f>[1]Sheet4!E26</f>
        <v>Габрово-Gabrovo</v>
      </c>
      <c r="C27" s="8">
        <f>[1]Sheet4!F26</f>
        <v>15000</v>
      </c>
    </row>
    <row r="28" spans="1:3">
      <c r="A28" s="8">
        <f>[1]Sheet4!B27</f>
        <v>27</v>
      </c>
      <c r="B28" s="8" t="str">
        <f>[1]Sheet4!E27</f>
        <v>Генерал Тошево-General Toshevo</v>
      </c>
      <c r="C28" s="8">
        <f>[1]Sheet4!F27</f>
        <v>15000</v>
      </c>
    </row>
    <row r="29" spans="1:3">
      <c r="A29" s="8">
        <f>[1]Sheet4!B28</f>
        <v>28</v>
      </c>
      <c r="B29" s="8" t="str">
        <f>[1]Sheet4!E28</f>
        <v>Горна Малина-Gorna Malina</v>
      </c>
      <c r="C29" s="8">
        <f>[1]Sheet4!F28</f>
        <v>15000</v>
      </c>
    </row>
    <row r="30" spans="1:3">
      <c r="A30" s="8">
        <f>[1]Sheet4!B29</f>
        <v>29</v>
      </c>
      <c r="B30" s="8" t="str">
        <f>[1]Sheet4!E29</f>
        <v>Гоце Делчев-Gotse Delchev</v>
      </c>
      <c r="C30" s="8">
        <f>[1]Sheet4!F29</f>
        <v>15000</v>
      </c>
    </row>
    <row r="31" spans="1:3">
      <c r="A31" s="8">
        <f>[1]Sheet4!B30</f>
        <v>30</v>
      </c>
      <c r="B31" s="8" t="str">
        <f>[1]Sheet4!E30</f>
        <v>Грамада-Gramada</v>
      </c>
      <c r="C31" s="8">
        <f>[1]Sheet4!F30</f>
        <v>15000</v>
      </c>
    </row>
    <row r="32" spans="1:3">
      <c r="A32" s="8">
        <f>[1]Sheet4!B31</f>
        <v>31</v>
      </c>
      <c r="B32" s="8" t="str">
        <f>[1]Sheet4!E31</f>
        <v>Гулянци-Gulyantsi</v>
      </c>
      <c r="C32" s="8">
        <f>[1]Sheet4!F31</f>
        <v>15000</v>
      </c>
    </row>
    <row r="33" spans="1:3">
      <c r="A33" s="8">
        <f>[1]Sheet4!B32</f>
        <v>32</v>
      </c>
      <c r="B33" s="8" t="str">
        <f>[1]Sheet4!E32</f>
        <v>Гурково-Gurkovo</v>
      </c>
      <c r="C33" s="8">
        <f>[1]Sheet4!F32</f>
        <v>15000</v>
      </c>
    </row>
    <row r="34" spans="1:3">
      <c r="A34" s="8">
        <f>[1]Sheet4!B33</f>
        <v>33</v>
      </c>
      <c r="B34" s="8" t="str">
        <f>[1]Sheet4!E33</f>
        <v>Две могили-Dve mogili</v>
      </c>
      <c r="C34" s="8">
        <f>[1]Sheet4!F33</f>
        <v>15000</v>
      </c>
    </row>
    <row r="35" spans="1:3">
      <c r="A35" s="8">
        <f>[1]Sheet4!B34</f>
        <v>34</v>
      </c>
      <c r="B35" s="8" t="str">
        <f>[1]Sheet4!E34</f>
        <v>Девин-Devin</v>
      </c>
      <c r="C35" s="8">
        <f>[1]Sheet4!F34</f>
        <v>15000</v>
      </c>
    </row>
    <row r="36" spans="1:3">
      <c r="A36" s="8">
        <f>[1]Sheet4!B35</f>
        <v>35</v>
      </c>
      <c r="B36" s="8" t="str">
        <f>[1]Sheet4!E35</f>
        <v>Димитровград-Dimitrovgrad</v>
      </c>
      <c r="C36" s="8">
        <f>[1]Sheet4!F35</f>
        <v>15000</v>
      </c>
    </row>
    <row r="37" spans="1:3">
      <c r="A37" s="8">
        <f>[1]Sheet4!B36</f>
        <v>36</v>
      </c>
      <c r="B37" s="8" t="str">
        <f>[1]Sheet4!E36</f>
        <v>Димово-Dimovo</v>
      </c>
      <c r="C37" s="8">
        <f>[1]Sheet4!F36</f>
        <v>15000</v>
      </c>
    </row>
    <row r="38" spans="1:3">
      <c r="A38" s="8">
        <f>[1]Sheet4!B37</f>
        <v>37</v>
      </c>
      <c r="B38" s="8" t="str">
        <f>[1]Sheet4!E37</f>
        <v>Долна Митрополия-Dolna Mitropolia</v>
      </c>
      <c r="C38" s="8">
        <f>[1]Sheet4!F37</f>
        <v>15000</v>
      </c>
    </row>
    <row r="39" spans="1:3">
      <c r="A39" s="8">
        <f>[1]Sheet4!B38</f>
        <v>38</v>
      </c>
      <c r="B39" s="8" t="str">
        <f>[1]Sheet4!E38</f>
        <v>Долни Дъбник-Dolni Dabnik</v>
      </c>
      <c r="C39" s="8">
        <f>[1]Sheet4!F38</f>
        <v>15000</v>
      </c>
    </row>
    <row r="40" spans="1:3">
      <c r="A40" s="8">
        <f>[1]Sheet4!B39</f>
        <v>39</v>
      </c>
      <c r="B40" s="8" t="str">
        <f>[1]Sheet4!E39</f>
        <v>Драгоман-Dragoman</v>
      </c>
      <c r="C40" s="8">
        <f>[1]Sheet4!F39</f>
        <v>15000</v>
      </c>
    </row>
    <row r="41" spans="1:3">
      <c r="A41" s="8">
        <f>[1]Sheet4!B40</f>
        <v>40</v>
      </c>
      <c r="B41" s="8" t="str">
        <f>[1]Sheet4!E40</f>
        <v>Елена-Elena</v>
      </c>
      <c r="C41" s="8">
        <f>[1]Sheet4!F40</f>
        <v>15000</v>
      </c>
    </row>
    <row r="42" spans="1:3">
      <c r="A42" s="8">
        <f>[1]Sheet4!B41</f>
        <v>41</v>
      </c>
      <c r="B42" s="8" t="str">
        <f>[1]Sheet4!E41</f>
        <v>Елин Пелин-Elin Pelin</v>
      </c>
      <c r="C42" s="8">
        <f>[1]Sheet4!F41</f>
        <v>15000</v>
      </c>
    </row>
    <row r="43" spans="1:3">
      <c r="A43" s="8">
        <f>[1]Sheet4!B42</f>
        <v>42</v>
      </c>
      <c r="B43" s="8" t="str">
        <f>[1]Sheet4!E42</f>
        <v>Завет-Zavet</v>
      </c>
      <c r="C43" s="8">
        <f>[1]Sheet4!F42</f>
        <v>15000</v>
      </c>
    </row>
    <row r="44" spans="1:3">
      <c r="A44" s="8">
        <f>[1]Sheet4!B43</f>
        <v>43</v>
      </c>
      <c r="B44" s="8" t="str">
        <f>[1]Sheet4!E43</f>
        <v>Земен-Zemen</v>
      </c>
      <c r="C44" s="8">
        <f>[1]Sheet4!F43</f>
        <v>15000</v>
      </c>
    </row>
    <row r="45" spans="1:3">
      <c r="A45" s="8">
        <f>[1]Sheet4!B44</f>
        <v>44</v>
      </c>
      <c r="B45" s="8" t="str">
        <f>[1]Sheet4!E44</f>
        <v>Златица-Zlatitsa</v>
      </c>
      <c r="C45" s="8">
        <f>[1]Sheet4!F44</f>
        <v>15000</v>
      </c>
    </row>
    <row r="46" spans="1:3">
      <c r="A46" s="8">
        <f>[1]Sheet4!B45</f>
        <v>45</v>
      </c>
      <c r="B46" s="8" t="str">
        <f>[1]Sheet4!E45</f>
        <v>Ивайловград-Ivaylovgrad</v>
      </c>
      <c r="C46" s="8">
        <f>[1]Sheet4!F45</f>
        <v>15000</v>
      </c>
    </row>
    <row r="47" spans="1:3">
      <c r="A47" s="8">
        <f>[1]Sheet4!B46</f>
        <v>46</v>
      </c>
      <c r="B47" s="8" t="str">
        <f>[1]Sheet4!E46</f>
        <v>Иваново-Ivanovo</v>
      </c>
      <c r="C47" s="8">
        <f>[1]Sheet4!F46</f>
        <v>15000</v>
      </c>
    </row>
    <row r="48" spans="1:3">
      <c r="A48" s="8">
        <f>[1]Sheet4!B47</f>
        <v>47</v>
      </c>
      <c r="B48" s="8" t="str">
        <f>[1]Sheet4!E47</f>
        <v>Исперих-Isperih</v>
      </c>
      <c r="C48" s="8">
        <f>[1]Sheet4!F47</f>
        <v>15000</v>
      </c>
    </row>
    <row r="49" spans="1:3">
      <c r="A49" s="8">
        <f>[1]Sheet4!B48</f>
        <v>48</v>
      </c>
      <c r="B49" s="8" t="str">
        <f>[1]Sheet4!E48</f>
        <v>Ихтиман-Ihtiman</v>
      </c>
      <c r="C49" s="8">
        <f>[1]Sheet4!F48</f>
        <v>15000</v>
      </c>
    </row>
    <row r="50" spans="1:3">
      <c r="A50" s="8">
        <f>[1]Sheet4!B49</f>
        <v>49</v>
      </c>
      <c r="B50" s="8" t="str">
        <f>[1]Sheet4!E49</f>
        <v>Каварна-Kavarna</v>
      </c>
      <c r="C50" s="8">
        <f>[1]Sheet4!F49</f>
        <v>15000</v>
      </c>
    </row>
    <row r="51" spans="1:3">
      <c r="A51" s="8">
        <f>[1]Sheet4!B50</f>
        <v>50</v>
      </c>
      <c r="B51" s="8" t="str">
        <f>[1]Sheet4!E50</f>
        <v>Каолиново-Kaolinovo</v>
      </c>
      <c r="C51" s="8">
        <f>[1]Sheet4!F50</f>
        <v>15000</v>
      </c>
    </row>
    <row r="52" spans="1:3">
      <c r="A52" s="8">
        <f>[1]Sheet4!B51</f>
        <v>51</v>
      </c>
      <c r="B52" s="8" t="str">
        <f>[1]Sheet4!E51</f>
        <v>Карнобат-Karnobat</v>
      </c>
      <c r="C52" s="8">
        <f>[1]Sheet4!F51</f>
        <v>15000</v>
      </c>
    </row>
    <row r="53" spans="1:3">
      <c r="A53" s="8">
        <f>[1]Sheet4!B52</f>
        <v>52</v>
      </c>
      <c r="B53" s="8" t="str">
        <f>[1]Sheet4!E52</f>
        <v>Каспичан-Kaspichan</v>
      </c>
      <c r="C53" s="8">
        <f>[1]Sheet4!F52</f>
        <v>15000</v>
      </c>
    </row>
    <row r="54" spans="1:3">
      <c r="A54" s="8">
        <f>[1]Sheet4!B53</f>
        <v>53</v>
      </c>
      <c r="B54" s="8" t="str">
        <f>[1]Sheet4!E53</f>
        <v>Кнежа-Knezha</v>
      </c>
      <c r="C54" s="8">
        <f>[1]Sheet4!F53</f>
        <v>15000</v>
      </c>
    </row>
    <row r="55" spans="1:3">
      <c r="A55" s="8">
        <f>[1]Sheet4!B54</f>
        <v>54</v>
      </c>
      <c r="B55" s="8" t="str">
        <f>[1]Sheet4!E54</f>
        <v>Козлодуй-Kozloduy</v>
      </c>
      <c r="C55" s="8">
        <f>[1]Sheet4!F54</f>
        <v>15000</v>
      </c>
    </row>
    <row r="56" spans="1:3">
      <c r="A56" s="8">
        <f>[1]Sheet4!B55</f>
        <v>55</v>
      </c>
      <c r="B56" s="8" t="str">
        <f>[1]Sheet4!E55</f>
        <v>Костенец-Kostenets</v>
      </c>
      <c r="C56" s="8">
        <f>[1]Sheet4!F55</f>
        <v>15000</v>
      </c>
    </row>
    <row r="57" spans="1:3">
      <c r="A57" s="8">
        <f>[1]Sheet4!B56</f>
        <v>56</v>
      </c>
      <c r="B57" s="8" t="str">
        <f>[1]Sheet4!E56</f>
        <v>Костинброд-Kostinbrod</v>
      </c>
      <c r="C57" s="8">
        <f>[1]Sheet4!F56</f>
        <v>15000</v>
      </c>
    </row>
    <row r="58" spans="1:3">
      <c r="A58" s="8">
        <f>[1]Sheet4!B57</f>
        <v>57</v>
      </c>
      <c r="B58" s="8" t="str">
        <f>[1]Sheet4!E57</f>
        <v>Крумовград-Krumovgrad</v>
      </c>
      <c r="C58" s="8">
        <f>[1]Sheet4!F57</f>
        <v>15000</v>
      </c>
    </row>
    <row r="59" spans="1:3">
      <c r="A59" s="8">
        <f>[1]Sheet4!B58</f>
        <v>58</v>
      </c>
      <c r="B59" s="8" t="str">
        <f>[1]Sheet4!E58</f>
        <v>Левски-Levski</v>
      </c>
      <c r="C59" s="8">
        <f>[1]Sheet4!F58</f>
        <v>15000</v>
      </c>
    </row>
    <row r="60" spans="1:3">
      <c r="A60" s="8">
        <f>[1]Sheet4!B59</f>
        <v>59</v>
      </c>
      <c r="B60" s="8" t="str">
        <f>[1]Sheet4!E59</f>
        <v>Лесичово-Lesichovo</v>
      </c>
      <c r="C60" s="8">
        <f>[1]Sheet4!F59</f>
        <v>15000</v>
      </c>
    </row>
    <row r="61" spans="1:3">
      <c r="A61" s="8">
        <f>[1]Sheet4!B60</f>
        <v>60</v>
      </c>
      <c r="B61" s="8" t="str">
        <f>[1]Sheet4!E60</f>
        <v>Лом-Lom</v>
      </c>
      <c r="C61" s="8">
        <f>[1]Sheet4!F60</f>
        <v>15000</v>
      </c>
    </row>
    <row r="62" spans="1:3">
      <c r="A62" s="8">
        <f>[1]Sheet4!B61</f>
        <v>61</v>
      </c>
      <c r="B62" s="8" t="str">
        <f>[1]Sheet4!E61</f>
        <v>Лясковец-Lyaskovets</v>
      </c>
      <c r="C62" s="8">
        <f>[1]Sheet4!F61</f>
        <v>15000</v>
      </c>
    </row>
    <row r="63" spans="1:3">
      <c r="A63" s="8">
        <f>[1]Sheet4!B62</f>
        <v>62</v>
      </c>
      <c r="B63" s="8" t="str">
        <f>[1]Sheet4!E62</f>
        <v>Марица-Maritsa</v>
      </c>
      <c r="C63" s="8">
        <f>[1]Sheet4!F62</f>
        <v>15000</v>
      </c>
    </row>
    <row r="64" spans="1:3">
      <c r="A64" s="8">
        <f>[1]Sheet4!B63</f>
        <v>63</v>
      </c>
      <c r="B64" s="8" t="str">
        <f>[1]Sheet4!E63</f>
        <v>Мездра-Mezdra</v>
      </c>
      <c r="C64" s="8">
        <f>[1]Sheet4!F63</f>
        <v>15000</v>
      </c>
    </row>
    <row r="65" spans="1:3">
      <c r="A65" s="8">
        <f>[1]Sheet4!B64</f>
        <v>64</v>
      </c>
      <c r="B65" s="8" t="str">
        <f>[1]Sheet4!E64</f>
        <v>Мизия-Mizia</v>
      </c>
      <c r="C65" s="8">
        <f>[1]Sheet4!F64</f>
        <v>15000</v>
      </c>
    </row>
    <row r="66" spans="1:3">
      <c r="A66" s="8">
        <f>[1]Sheet4!B65</f>
        <v>65</v>
      </c>
      <c r="B66" s="8" t="str">
        <f>[1]Sheet4!E65</f>
        <v>Минерални бани-Mineralni bani</v>
      </c>
      <c r="C66" s="8">
        <f>[1]Sheet4!F65</f>
        <v>15000</v>
      </c>
    </row>
    <row r="67" spans="1:3">
      <c r="A67" s="8">
        <f>[1]Sheet4!B66</f>
        <v>66</v>
      </c>
      <c r="B67" s="8" t="str">
        <f>[1]Sheet4!E66</f>
        <v>Момчилград-Momchilgrad</v>
      </c>
      <c r="C67" s="8">
        <f>[1]Sheet4!F66</f>
        <v>15000</v>
      </c>
    </row>
    <row r="68" spans="1:3">
      <c r="A68" s="8">
        <f>[1]Sheet4!B67</f>
        <v>67</v>
      </c>
      <c r="B68" s="8" t="str">
        <f>[1]Sheet4!E67</f>
        <v>Монтана-Montana</v>
      </c>
      <c r="C68" s="8">
        <f>[1]Sheet4!F67</f>
        <v>15000</v>
      </c>
    </row>
    <row r="69" spans="1:3">
      <c r="A69" s="8">
        <f>[1]Sheet4!B68</f>
        <v>68</v>
      </c>
      <c r="B69" s="8" t="str">
        <f>[1]Sheet4!E68</f>
        <v>Несебър-Nesebar</v>
      </c>
      <c r="C69" s="8">
        <f>[1]Sheet4!F68</f>
        <v>15000</v>
      </c>
    </row>
    <row r="70" spans="1:3">
      <c r="A70" s="8">
        <f>[1]Sheet4!B69</f>
        <v>69</v>
      </c>
      <c r="B70" s="8" t="str">
        <f>[1]Sheet4!E69</f>
        <v>Николаево-Nikolaevo</v>
      </c>
      <c r="C70" s="8">
        <f>[1]Sheet4!F69</f>
        <v>15000</v>
      </c>
    </row>
    <row r="71" spans="1:3">
      <c r="A71" s="8">
        <f>[1]Sheet4!B70</f>
        <v>70</v>
      </c>
      <c r="B71" s="8" t="str">
        <f>[1]Sheet4!E70</f>
        <v>Нови пазар-Novi pazar</v>
      </c>
      <c r="C71" s="8">
        <f>[1]Sheet4!F70</f>
        <v>15000</v>
      </c>
    </row>
    <row r="72" spans="1:3">
      <c r="A72" s="8">
        <f>[1]Sheet4!B71</f>
        <v>71</v>
      </c>
      <c r="B72" s="8" t="str">
        <f>[1]Sheet4!E71</f>
        <v>Опан-Opan</v>
      </c>
      <c r="C72" s="8">
        <f>[1]Sheet4!F71</f>
        <v>15000</v>
      </c>
    </row>
    <row r="73" spans="1:3">
      <c r="A73" s="8">
        <f>[1]Sheet4!B72</f>
        <v>72</v>
      </c>
      <c r="B73" s="8" t="str">
        <f>[1]Sheet4!E72</f>
        <v>Павликени-Pavlikeni</v>
      </c>
      <c r="C73" s="8">
        <f>[1]Sheet4!F72</f>
        <v>15000</v>
      </c>
    </row>
    <row r="74" spans="1:3">
      <c r="A74" s="8">
        <f>[1]Sheet4!B73</f>
        <v>73</v>
      </c>
      <c r="B74" s="8" t="str">
        <f>[1]Sheet4!E73</f>
        <v>Панагюрище-Panagyurishte</v>
      </c>
      <c r="C74" s="8">
        <f>[1]Sheet4!F73</f>
        <v>15000</v>
      </c>
    </row>
    <row r="75" spans="1:3">
      <c r="A75" s="8">
        <f>[1]Sheet4!B74</f>
        <v>74</v>
      </c>
      <c r="B75" s="8" t="str">
        <f>[1]Sheet4!E74</f>
        <v>Перник-Pernik</v>
      </c>
      <c r="C75" s="8">
        <f>[1]Sheet4!F74</f>
        <v>15000</v>
      </c>
    </row>
    <row r="76" spans="1:3">
      <c r="A76" s="8">
        <f>[1]Sheet4!B75</f>
        <v>75</v>
      </c>
      <c r="B76" s="8" t="str">
        <f>[1]Sheet4!E75</f>
        <v>Перущица-Perushtitsa</v>
      </c>
      <c r="C76" s="8">
        <f>[1]Sheet4!F75</f>
        <v>15000</v>
      </c>
    </row>
    <row r="77" spans="1:3">
      <c r="A77" s="8">
        <f>[1]Sheet4!B76</f>
        <v>76</v>
      </c>
      <c r="B77" s="8" t="str">
        <f>[1]Sheet4!E76</f>
        <v>Пирдоп-Pirdop</v>
      </c>
      <c r="C77" s="8">
        <f>[1]Sheet4!F76</f>
        <v>15000</v>
      </c>
    </row>
    <row r="78" spans="1:3">
      <c r="A78" s="8">
        <f>[1]Sheet4!B77</f>
        <v>77</v>
      </c>
      <c r="B78" s="8" t="str">
        <f>[1]Sheet4!E77</f>
        <v>Плевен-Pleven</v>
      </c>
      <c r="C78" s="8">
        <f>[1]Sheet4!F77</f>
        <v>15000</v>
      </c>
    </row>
    <row r="79" spans="1:3">
      <c r="A79" s="8">
        <f>[1]Sheet4!B78</f>
        <v>78</v>
      </c>
      <c r="B79" s="8" t="str">
        <f>[1]Sheet4!E78</f>
        <v>Пловдив-Plovdiv</v>
      </c>
      <c r="C79" s="8">
        <f>[1]Sheet4!F78</f>
        <v>15000</v>
      </c>
    </row>
    <row r="80" spans="1:3">
      <c r="A80" s="8">
        <f>[1]Sheet4!B79</f>
        <v>79</v>
      </c>
      <c r="B80" s="8" t="str">
        <f>[1]Sheet4!E79</f>
        <v>Попово-Popovo</v>
      </c>
      <c r="C80" s="8">
        <f>[1]Sheet4!F79</f>
        <v>15000</v>
      </c>
    </row>
    <row r="81" spans="1:3">
      <c r="A81" s="8">
        <f>[1]Sheet4!B80</f>
        <v>80</v>
      </c>
      <c r="B81" s="8" t="str">
        <f>[1]Sheet4!E80</f>
        <v>Правец-Pravets</v>
      </c>
      <c r="C81" s="8">
        <f>[1]Sheet4!F80</f>
        <v>15000</v>
      </c>
    </row>
    <row r="82" spans="1:3">
      <c r="A82" s="8">
        <f>[1]Sheet4!B81</f>
        <v>81</v>
      </c>
      <c r="B82" s="8" t="str">
        <f>[1]Sheet4!E81</f>
        <v>Раднево-Radnevo</v>
      </c>
      <c r="C82" s="8">
        <f>[1]Sheet4!F81</f>
        <v>15000</v>
      </c>
    </row>
    <row r="83" spans="1:3">
      <c r="A83" s="8">
        <f>[1]Sheet4!B82</f>
        <v>82</v>
      </c>
      <c r="B83" s="8" t="str">
        <f>[1]Sheet4!E82</f>
        <v>Раковски-Rakovski</v>
      </c>
      <c r="C83" s="8">
        <f>[1]Sheet4!F82</f>
        <v>15000</v>
      </c>
    </row>
    <row r="84" spans="1:3">
      <c r="A84" s="8">
        <f>[1]Sheet4!B83</f>
        <v>83</v>
      </c>
      <c r="B84" s="8" t="str">
        <f>[1]Sheet4!E83</f>
        <v>Рила-Rila</v>
      </c>
      <c r="C84" s="8">
        <f>[1]Sheet4!F83</f>
        <v>15000</v>
      </c>
    </row>
    <row r="85" spans="1:3">
      <c r="A85" s="8">
        <f>[1]Sheet4!B84</f>
        <v>84</v>
      </c>
      <c r="B85" s="8" t="str">
        <f>[1]Sheet4!E84</f>
        <v>Рудозем-Rudozem</v>
      </c>
      <c r="C85" s="8">
        <f>[1]Sheet4!F84</f>
        <v>15000</v>
      </c>
    </row>
    <row r="86" spans="1:3">
      <c r="A86" s="8">
        <f>[1]Sheet4!B85</f>
        <v>85</v>
      </c>
      <c r="B86" s="8" t="str">
        <f>[1]Sheet4!E85</f>
        <v>Руен-Ruen</v>
      </c>
      <c r="C86" s="8">
        <f>[1]Sheet4!F85</f>
        <v>15000</v>
      </c>
    </row>
    <row r="87" spans="1:3">
      <c r="A87" s="8">
        <f>[1]Sheet4!B86</f>
        <v>86</v>
      </c>
      <c r="B87" s="8" t="str">
        <f>[1]Sheet4!E86</f>
        <v>Ружинци-Ruzhintsi</v>
      </c>
      <c r="C87" s="8">
        <f>[1]Sheet4!F86</f>
        <v>15000</v>
      </c>
    </row>
    <row r="88" spans="1:3">
      <c r="A88" s="8">
        <f>[1]Sheet4!B87</f>
        <v>87</v>
      </c>
      <c r="B88" s="8" t="str">
        <f>[1]Sheet4!E87</f>
        <v>Русе-Ruse</v>
      </c>
      <c r="C88" s="8">
        <f>[1]Sheet4!F87</f>
        <v>15000</v>
      </c>
    </row>
    <row r="89" spans="1:3">
      <c r="A89" s="8">
        <f>[1]Sheet4!B88</f>
        <v>88</v>
      </c>
      <c r="B89" s="8" t="str">
        <f>[1]Sheet4!E88</f>
        <v>Садово-Sadovo</v>
      </c>
      <c r="C89" s="8">
        <f>[1]Sheet4!F88</f>
        <v>15000</v>
      </c>
    </row>
    <row r="90" spans="1:3">
      <c r="A90" s="8">
        <f>[1]Sheet4!B89</f>
        <v>89</v>
      </c>
      <c r="B90" s="8" t="str">
        <f>[1]Sheet4!E89</f>
        <v>Сандански-Sandanski</v>
      </c>
      <c r="C90" s="8">
        <f>[1]Sheet4!F89</f>
        <v>15000</v>
      </c>
    </row>
    <row r="91" spans="1:3">
      <c r="A91" s="8">
        <f>[1]Sheet4!B90</f>
        <v>90</v>
      </c>
      <c r="B91" s="8" t="str">
        <f>[1]Sheet4!E90</f>
        <v>Сапарева баня-Sapareva banya</v>
      </c>
      <c r="C91" s="8">
        <f>[1]Sheet4!F90</f>
        <v>15000</v>
      </c>
    </row>
    <row r="92" spans="1:3">
      <c r="A92" s="8">
        <f>[1]Sheet4!B91</f>
        <v>91</v>
      </c>
      <c r="B92" s="8" t="str">
        <f>[1]Sheet4!E91</f>
        <v>Сатовча-Satovcha</v>
      </c>
      <c r="C92" s="8">
        <f>[1]Sheet4!F91</f>
        <v>15000</v>
      </c>
    </row>
    <row r="93" spans="1:3">
      <c r="A93" s="8">
        <f>[1]Sheet4!B92</f>
        <v>92</v>
      </c>
      <c r="B93" s="8" t="str">
        <f>[1]Sheet4!E92</f>
        <v>Севлиево-Sevlievo</v>
      </c>
      <c r="C93" s="8">
        <f>[1]Sheet4!F92</f>
        <v>15000</v>
      </c>
    </row>
    <row r="94" spans="1:3">
      <c r="A94" s="8">
        <f>[1]Sheet4!B93</f>
        <v>93</v>
      </c>
      <c r="B94" s="8" t="str">
        <f>[1]Sheet4!E93</f>
        <v>Сливен-Sliven</v>
      </c>
      <c r="C94" s="8">
        <f>[1]Sheet4!F93</f>
        <v>15000</v>
      </c>
    </row>
    <row r="95" spans="1:3">
      <c r="A95" s="8">
        <f>[1]Sheet4!B94</f>
        <v>94</v>
      </c>
      <c r="B95" s="8" t="str">
        <f>[1]Sheet4!E94</f>
        <v>Сливница-Slivnitsa</v>
      </c>
      <c r="C95" s="8">
        <f>[1]Sheet4!F94</f>
        <v>15000</v>
      </c>
    </row>
    <row r="96" spans="1:3">
      <c r="A96" s="8">
        <f>[1]Sheet4!B95</f>
        <v>95</v>
      </c>
      <c r="B96" s="8" t="str">
        <f>[1]Sheet4!E95</f>
        <v>Смолян-Smolyan</v>
      </c>
      <c r="C96" s="8">
        <f>[1]Sheet4!F95</f>
        <v>15000</v>
      </c>
    </row>
    <row r="97" spans="1:3">
      <c r="A97" s="8">
        <f>[1]Sheet4!B96</f>
        <v>96</v>
      </c>
      <c r="B97" s="8" t="str">
        <f>[1]Sheet4!E96</f>
        <v>Смядово-Smyadovo</v>
      </c>
      <c r="C97" s="8">
        <f>[1]Sheet4!F96</f>
        <v>15000</v>
      </c>
    </row>
    <row r="98" spans="1:3">
      <c r="A98" s="8">
        <f>[1]Sheet4!B97</f>
        <v>97</v>
      </c>
      <c r="B98" s="8" t="str">
        <f>[1]Sheet4!E97</f>
        <v>Стамболийски-Stamboliyski</v>
      </c>
      <c r="C98" s="8">
        <f>[1]Sheet4!F97</f>
        <v>15000</v>
      </c>
    </row>
    <row r="99" spans="1:3">
      <c r="A99" s="8">
        <f>[1]Sheet4!B98</f>
        <v>98</v>
      </c>
      <c r="B99" s="8" t="str">
        <f>[1]Sheet4!E98</f>
        <v>Стамболово-Stambolovo</v>
      </c>
      <c r="C99" s="8">
        <f>[1]Sheet4!F98</f>
        <v>15000</v>
      </c>
    </row>
    <row r="100" spans="1:3">
      <c r="A100" s="8">
        <f>[1]Sheet4!B99</f>
        <v>99</v>
      </c>
      <c r="B100" s="8" t="str">
        <f>[1]Sheet4!E99</f>
        <v>Стрелча-Strelcha</v>
      </c>
      <c r="C100" s="8">
        <f>[1]Sheet4!F99</f>
        <v>15000</v>
      </c>
    </row>
    <row r="101" spans="1:3">
      <c r="A101" s="8">
        <f>[1]Sheet4!B100</f>
        <v>100</v>
      </c>
      <c r="B101" s="8" t="str">
        <f>[1]Sheet4!E100</f>
        <v>Струмяни-Strumyani</v>
      </c>
      <c r="C101" s="8">
        <f>[1]Sheet4!F100</f>
        <v>15000</v>
      </c>
    </row>
    <row r="102" spans="1:3">
      <c r="A102" s="8">
        <f>[1]Sheet4!B101</f>
        <v>101</v>
      </c>
      <c r="B102" s="8" t="str">
        <f>[1]Sheet4!E101</f>
        <v>Сунгурларе-Sungurlare</v>
      </c>
      <c r="C102" s="8">
        <f>[1]Sheet4!F101</f>
        <v>15000</v>
      </c>
    </row>
    <row r="103" spans="1:3">
      <c r="A103" s="8">
        <f>[1]Sheet4!B102</f>
        <v>102</v>
      </c>
      <c r="B103" s="8" t="str">
        <f>[1]Sheet4!E102</f>
        <v>Сърница-Sarnitsa</v>
      </c>
      <c r="C103" s="8">
        <f>[1]Sheet4!F102</f>
        <v>15000</v>
      </c>
    </row>
    <row r="104" spans="1:3">
      <c r="A104" s="8">
        <f>[1]Sheet4!B103</f>
        <v>103</v>
      </c>
      <c r="B104" s="8" t="str">
        <f>[1]Sheet4!E103</f>
        <v>Твърдица-Tvarditsa</v>
      </c>
      <c r="C104" s="8">
        <f>[1]Sheet4!F103</f>
        <v>15000</v>
      </c>
    </row>
    <row r="105" spans="1:3">
      <c r="A105" s="8">
        <f>[1]Sheet4!B104</f>
        <v>104</v>
      </c>
      <c r="B105" s="8" t="str">
        <f>[1]Sheet4!E104</f>
        <v>Тервел-Tervel</v>
      </c>
      <c r="C105" s="8">
        <f>[1]Sheet4!F104</f>
        <v>15000</v>
      </c>
    </row>
    <row r="106" spans="1:3">
      <c r="A106" s="8">
        <f>[1]Sheet4!B105</f>
        <v>105</v>
      </c>
      <c r="B106" s="8" t="str">
        <f>[1]Sheet4!E105</f>
        <v>Троян-Troyan</v>
      </c>
      <c r="C106" s="8">
        <f>[1]Sheet4!F105</f>
        <v>15000</v>
      </c>
    </row>
    <row r="107" spans="1:3">
      <c r="A107" s="8">
        <f>[1]Sheet4!B106</f>
        <v>106</v>
      </c>
      <c r="B107" s="8" t="str">
        <f>[1]Sheet4!E106</f>
        <v>Тутракан-Tutrakan</v>
      </c>
      <c r="C107" s="8">
        <f>[1]Sheet4!F106</f>
        <v>15000</v>
      </c>
    </row>
    <row r="108" spans="1:3">
      <c r="A108" s="8">
        <f>[1]Sheet4!B107</f>
        <v>107</v>
      </c>
      <c r="B108" s="8" t="str">
        <f>[1]Sheet4!E107</f>
        <v>Търговище-Targovishte</v>
      </c>
      <c r="C108" s="8">
        <f>[1]Sheet4!F107</f>
        <v>15000</v>
      </c>
    </row>
    <row r="109" spans="1:3">
      <c r="A109" s="8">
        <f>[1]Sheet4!B108</f>
        <v>108</v>
      </c>
      <c r="B109" s="8" t="str">
        <f>[1]Sheet4!E108</f>
        <v>Хисаря-Hisarya</v>
      </c>
      <c r="C109" s="8">
        <f>[1]Sheet4!F108</f>
        <v>15000</v>
      </c>
    </row>
    <row r="110" spans="1:3">
      <c r="A110" s="8">
        <f>[1]Sheet4!B109</f>
        <v>109</v>
      </c>
      <c r="B110" s="8" t="str">
        <f>[1]Sheet4!E109</f>
        <v>Ценово-Tsenovo</v>
      </c>
      <c r="C110" s="8">
        <f>[1]Sheet4!F109</f>
        <v>15000</v>
      </c>
    </row>
    <row r="111" spans="1:3">
      <c r="A111" s="8">
        <f>[1]Sheet4!B110</f>
        <v>110</v>
      </c>
      <c r="B111" s="8" t="str">
        <f>[1]Sheet4!E110</f>
        <v>Чавдар-Chavdar</v>
      </c>
      <c r="C111" s="8">
        <f>[1]Sheet4!F110</f>
        <v>15000</v>
      </c>
    </row>
    <row r="112" spans="1:3">
      <c r="A112" s="8">
        <f>[1]Sheet4!B111</f>
        <v>111</v>
      </c>
      <c r="B112" s="8" t="str">
        <f>[1]Sheet4!E111</f>
        <v>Чипровци-Chiprovtsi</v>
      </c>
      <c r="C112" s="8">
        <f>[1]Sheet4!F111</f>
        <v>15000</v>
      </c>
    </row>
    <row r="113" spans="1:3">
      <c r="A113" s="8">
        <f>[1]Sheet4!B112</f>
        <v>112</v>
      </c>
      <c r="B113" s="8" t="str">
        <f>[1]Sheet4!E112</f>
        <v>Шабла-Shabla</v>
      </c>
      <c r="C113" s="8">
        <f>[1]Sheet4!F112</f>
        <v>15000</v>
      </c>
    </row>
    <row r="114" spans="1:3">
      <c r="A114" s="8">
        <f>[1]Sheet4!B113</f>
        <v>113</v>
      </c>
      <c r="B114" s="8" t="str">
        <f>[1]Sheet4!E113</f>
        <v>Шумен-Shumen</v>
      </c>
      <c r="C114" s="8">
        <f>[1]Sheet4!F113</f>
        <v>15000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H1" sqref="H1:H1048576"/>
    </sheetView>
  </sheetViews>
  <sheetFormatPr defaultRowHeight="12.5"/>
  <cols>
    <col min="1" max="1" width="5.54296875" customWidth="1"/>
    <col min="2" max="2" width="17.26953125" customWidth="1"/>
    <col min="3" max="3" width="6.54296875" customWidth="1"/>
    <col min="4" max="4" width="12.81640625" customWidth="1"/>
    <col min="5" max="5" width="17" customWidth="1"/>
    <col min="6" max="6" width="17" hidden="1" customWidth="1"/>
    <col min="7" max="7" width="17" customWidth="1"/>
    <col min="8" max="8" width="14.26953125" hidden="1" customWidth="1"/>
    <col min="9" max="9" width="11.54296875" bestFit="1" customWidth="1"/>
  </cols>
  <sheetData>
    <row r="1" spans="1:15" ht="39" customHeight="1">
      <c r="A1" s="8" t="s">
        <v>85</v>
      </c>
      <c r="B1" s="9" t="s">
        <v>61</v>
      </c>
      <c r="C1" s="9"/>
      <c r="D1" s="9" t="s">
        <v>83</v>
      </c>
      <c r="E1" s="9" t="s">
        <v>62</v>
      </c>
      <c r="F1" s="9" t="s">
        <v>87</v>
      </c>
      <c r="G1" s="9" t="s">
        <v>87</v>
      </c>
      <c r="H1" s="9" t="s">
        <v>86</v>
      </c>
      <c r="I1" s="9" t="s">
        <v>86</v>
      </c>
      <c r="J1" s="6"/>
      <c r="K1" s="6"/>
    </row>
    <row r="2" spans="1:15" ht="18" customHeight="1">
      <c r="A2" s="8">
        <v>1</v>
      </c>
      <c r="B2" s="8" t="s">
        <v>52</v>
      </c>
      <c r="C2" s="10" t="s">
        <v>0</v>
      </c>
      <c r="D2" s="10">
        <v>320</v>
      </c>
      <c r="E2" s="8">
        <v>134</v>
      </c>
      <c r="F2" s="8">
        <f t="shared" ref="F2:F31" si="0">E2/D2*100</f>
        <v>41.875</v>
      </c>
      <c r="G2" s="8">
        <v>41.875</v>
      </c>
      <c r="H2" s="8">
        <f>E2/O2*100</f>
        <v>4.7857142857142856</v>
      </c>
      <c r="I2" s="10">
        <v>4.7850000000000001</v>
      </c>
      <c r="J2" s="6"/>
      <c r="K2" s="6"/>
      <c r="O2">
        <v>2800</v>
      </c>
    </row>
    <row r="3" spans="1:15">
      <c r="A3" s="8">
        <v>2</v>
      </c>
      <c r="B3" s="8" t="s">
        <v>54</v>
      </c>
      <c r="C3" s="10" t="s">
        <v>1</v>
      </c>
      <c r="D3" s="10">
        <v>219</v>
      </c>
      <c r="E3" s="8">
        <v>97</v>
      </c>
      <c r="F3" s="8">
        <f t="shared" si="0"/>
        <v>44.292237442922371</v>
      </c>
      <c r="G3" s="8">
        <v>44.292000000000002</v>
      </c>
      <c r="H3" s="8">
        <f>E3/O2*100</f>
        <v>3.4642857142857144</v>
      </c>
      <c r="I3" s="8">
        <v>3.464</v>
      </c>
    </row>
    <row r="4" spans="1:15">
      <c r="A4" s="11">
        <v>3</v>
      </c>
      <c r="B4" s="11" t="s">
        <v>53</v>
      </c>
      <c r="C4" s="12" t="s">
        <v>2</v>
      </c>
      <c r="D4" s="12">
        <v>215</v>
      </c>
      <c r="E4" s="11">
        <v>113</v>
      </c>
      <c r="F4" s="11">
        <f t="shared" si="0"/>
        <v>52.558139534883722</v>
      </c>
      <c r="G4" s="11">
        <v>52.558</v>
      </c>
      <c r="H4" s="11">
        <f>E4/O2*100</f>
        <v>4.0357142857142856</v>
      </c>
      <c r="I4" s="11">
        <v>4.0359999999999996</v>
      </c>
    </row>
    <row r="5" spans="1:15">
      <c r="A5" s="8">
        <v>4</v>
      </c>
      <c r="B5" s="8" t="s">
        <v>59</v>
      </c>
      <c r="C5" s="10" t="s">
        <v>4</v>
      </c>
      <c r="D5" s="10">
        <v>361</v>
      </c>
      <c r="E5" s="8">
        <v>170</v>
      </c>
      <c r="F5" s="8">
        <f t="shared" si="0"/>
        <v>47.091412742382275</v>
      </c>
      <c r="G5" s="8">
        <v>47.091000000000001</v>
      </c>
      <c r="H5" s="8">
        <f>E5/O2*100</f>
        <v>6.0714285714285712</v>
      </c>
      <c r="I5" s="8">
        <v>6.0709999999999997</v>
      </c>
    </row>
    <row r="6" spans="1:15">
      <c r="A6" s="8">
        <v>5</v>
      </c>
      <c r="B6" s="8" t="s">
        <v>82</v>
      </c>
      <c r="C6" s="10" t="s">
        <v>3</v>
      </c>
      <c r="D6" s="10">
        <v>55</v>
      </c>
      <c r="E6" s="8">
        <v>19</v>
      </c>
      <c r="F6" s="8">
        <f t="shared" si="0"/>
        <v>34.545454545454547</v>
      </c>
      <c r="G6" s="8">
        <v>34.545000000000002</v>
      </c>
      <c r="H6" s="8">
        <f>E6/O2*100</f>
        <v>0.6785714285714286</v>
      </c>
      <c r="I6" s="8">
        <v>0.67800000000000005</v>
      </c>
    </row>
    <row r="7" spans="1:15">
      <c r="A7" s="8">
        <v>6</v>
      </c>
      <c r="B7" s="8" t="s">
        <v>56</v>
      </c>
      <c r="C7" s="10" t="s">
        <v>5</v>
      </c>
      <c r="D7" s="10">
        <v>1824</v>
      </c>
      <c r="E7" s="8">
        <v>224</v>
      </c>
      <c r="F7" s="8">
        <f t="shared" si="0"/>
        <v>12.280701754385964</v>
      </c>
      <c r="G7" s="8">
        <v>12.28</v>
      </c>
      <c r="H7" s="8">
        <f>E7/O2*100</f>
        <v>8</v>
      </c>
      <c r="I7" s="8">
        <v>8</v>
      </c>
    </row>
    <row r="8" spans="1:15">
      <c r="A8" s="8">
        <v>7</v>
      </c>
      <c r="B8" s="8" t="s">
        <v>57</v>
      </c>
      <c r="C8" s="10" t="s">
        <v>6</v>
      </c>
      <c r="D8" s="10">
        <v>23</v>
      </c>
      <c r="E8" s="8">
        <v>15</v>
      </c>
      <c r="F8" s="8">
        <f t="shared" si="0"/>
        <v>65.217391304347828</v>
      </c>
      <c r="G8" s="8">
        <v>65.216999999999999</v>
      </c>
      <c r="H8" s="8">
        <f>E8/O2*100</f>
        <v>0.5357142857142857</v>
      </c>
      <c r="I8" s="8">
        <v>0.53500000000000003</v>
      </c>
    </row>
    <row r="9" spans="1:15">
      <c r="A9" s="8">
        <v>8</v>
      </c>
      <c r="B9" s="8" t="s">
        <v>58</v>
      </c>
      <c r="C9" s="10" t="s">
        <v>7</v>
      </c>
      <c r="D9" s="10">
        <v>28</v>
      </c>
      <c r="E9" s="8">
        <v>15</v>
      </c>
      <c r="F9" s="8">
        <f t="shared" si="0"/>
        <v>53.571428571428569</v>
      </c>
      <c r="G9" s="8">
        <v>53.570999999999998</v>
      </c>
      <c r="H9" s="8">
        <f>E9/O2*100</f>
        <v>0.5357142857142857</v>
      </c>
      <c r="I9" s="8">
        <v>0.53500000000000003</v>
      </c>
    </row>
    <row r="10" spans="1:15">
      <c r="A10" s="8">
        <v>9</v>
      </c>
      <c r="B10" s="8" t="s">
        <v>55</v>
      </c>
      <c r="C10" s="10" t="s">
        <v>8</v>
      </c>
      <c r="D10" s="10">
        <v>268</v>
      </c>
      <c r="E10" s="8">
        <v>117</v>
      </c>
      <c r="F10" s="8">
        <f t="shared" si="0"/>
        <v>43.656716417910445</v>
      </c>
      <c r="G10" s="8">
        <v>43.655999999999999</v>
      </c>
      <c r="H10" s="8">
        <f>E10/O2*100</f>
        <v>4.1785714285714288</v>
      </c>
      <c r="I10" s="8">
        <v>4.1779999999999999</v>
      </c>
    </row>
    <row r="11" spans="1:15">
      <c r="A11" s="8">
        <v>10</v>
      </c>
      <c r="B11" s="8" t="s">
        <v>60</v>
      </c>
      <c r="C11" s="10" t="s">
        <v>9</v>
      </c>
      <c r="D11" s="10">
        <v>2116</v>
      </c>
      <c r="E11" s="8">
        <v>224</v>
      </c>
      <c r="F11" s="8">
        <f t="shared" si="0"/>
        <v>10.586011342155009</v>
      </c>
      <c r="G11" s="8">
        <v>10.586</v>
      </c>
      <c r="H11" s="8">
        <f>E11/O2*100</f>
        <v>8</v>
      </c>
      <c r="I11" s="8">
        <v>8</v>
      </c>
    </row>
    <row r="12" spans="1:15">
      <c r="A12" s="8">
        <v>11</v>
      </c>
      <c r="B12" s="8" t="s">
        <v>63</v>
      </c>
      <c r="C12" s="10" t="s">
        <v>10</v>
      </c>
      <c r="D12" s="10">
        <v>32</v>
      </c>
      <c r="E12" s="8">
        <v>15</v>
      </c>
      <c r="F12" s="8">
        <f t="shared" si="0"/>
        <v>46.875</v>
      </c>
      <c r="G12" s="8">
        <v>46.875</v>
      </c>
      <c r="H12" s="8">
        <f>E12/O2*100</f>
        <v>0.5357142857142857</v>
      </c>
      <c r="I12" s="8">
        <v>0.53500000000000003</v>
      </c>
    </row>
    <row r="13" spans="1:15">
      <c r="A13" s="8">
        <v>12</v>
      </c>
      <c r="B13" s="8" t="s">
        <v>64</v>
      </c>
      <c r="C13" s="10" t="s">
        <v>11</v>
      </c>
      <c r="D13" s="10">
        <v>1451</v>
      </c>
      <c r="E13" s="8">
        <v>224</v>
      </c>
      <c r="F13" s="8">
        <f t="shared" si="0"/>
        <v>15.437629221226739</v>
      </c>
      <c r="G13" s="8">
        <v>15.436999999999999</v>
      </c>
      <c r="H13" s="8">
        <f>E13/O2*100</f>
        <v>8</v>
      </c>
      <c r="I13" s="8">
        <v>8</v>
      </c>
    </row>
    <row r="14" spans="1:15">
      <c r="A14" s="8">
        <v>13</v>
      </c>
      <c r="B14" s="8" t="s">
        <v>65</v>
      </c>
      <c r="C14" s="10" t="s">
        <v>12</v>
      </c>
      <c r="D14" s="10">
        <v>366</v>
      </c>
      <c r="E14" s="8">
        <v>224</v>
      </c>
      <c r="F14" s="8">
        <f t="shared" si="0"/>
        <v>61.202185792349731</v>
      </c>
      <c r="G14" s="8">
        <v>61.201999999999998</v>
      </c>
      <c r="H14" s="8">
        <f>E14/O2*100</f>
        <v>8</v>
      </c>
      <c r="I14" s="8">
        <v>8</v>
      </c>
    </row>
    <row r="15" spans="1:15">
      <c r="A15" s="8">
        <v>14</v>
      </c>
      <c r="B15" s="8" t="s">
        <v>66</v>
      </c>
      <c r="C15" s="10" t="s">
        <v>13</v>
      </c>
      <c r="D15" s="10">
        <v>349</v>
      </c>
      <c r="E15" s="8">
        <v>91</v>
      </c>
      <c r="F15" s="8">
        <f t="shared" si="0"/>
        <v>26.07449856733524</v>
      </c>
      <c r="G15" s="8">
        <v>26.074000000000002</v>
      </c>
      <c r="H15" s="8">
        <f>E15/O2*100</f>
        <v>3.25</v>
      </c>
      <c r="I15" s="8">
        <v>3.25</v>
      </c>
    </row>
    <row r="16" spans="1:15">
      <c r="A16" s="8">
        <v>15</v>
      </c>
      <c r="B16" s="8" t="s">
        <v>67</v>
      </c>
      <c r="C16" s="10" t="s">
        <v>14</v>
      </c>
      <c r="D16" s="10">
        <v>105</v>
      </c>
      <c r="E16" s="8">
        <v>59</v>
      </c>
      <c r="F16" s="8">
        <f t="shared" si="0"/>
        <v>56.19047619047619</v>
      </c>
      <c r="G16" s="8">
        <v>56.19</v>
      </c>
      <c r="H16" s="8">
        <f>E16/O2*100</f>
        <v>2.1071428571428572</v>
      </c>
      <c r="I16" s="8">
        <v>2.1070000000000002</v>
      </c>
    </row>
    <row r="17" spans="1:9">
      <c r="A17" s="8">
        <v>16</v>
      </c>
      <c r="B17" s="8" t="s">
        <v>84</v>
      </c>
      <c r="C17" s="10" t="s">
        <v>15</v>
      </c>
      <c r="D17" s="10">
        <v>3</v>
      </c>
      <c r="E17" s="8">
        <v>3</v>
      </c>
      <c r="F17" s="8">
        <f t="shared" si="0"/>
        <v>100</v>
      </c>
      <c r="G17" s="8">
        <v>100</v>
      </c>
      <c r="H17" s="8">
        <f>E17/O2*100</f>
        <v>0.10714285714285715</v>
      </c>
      <c r="I17" s="8">
        <v>0.107</v>
      </c>
    </row>
    <row r="18" spans="1:9">
      <c r="A18" s="8">
        <v>17</v>
      </c>
      <c r="B18" s="8" t="s">
        <v>68</v>
      </c>
      <c r="C18" s="10" t="s">
        <v>16</v>
      </c>
      <c r="D18" s="10">
        <v>3202</v>
      </c>
      <c r="E18" s="8">
        <v>224</v>
      </c>
      <c r="F18" s="8">
        <f t="shared" si="0"/>
        <v>6.9956277326670824</v>
      </c>
      <c r="G18" s="8">
        <v>6.9950000000000001</v>
      </c>
      <c r="H18" s="8">
        <f>E18/O2*100</f>
        <v>8</v>
      </c>
      <c r="I18" s="8">
        <v>8</v>
      </c>
    </row>
    <row r="19" spans="1:9">
      <c r="A19" s="8">
        <v>18</v>
      </c>
      <c r="B19" s="8" t="s">
        <v>69</v>
      </c>
      <c r="C19" s="10" t="s">
        <v>17</v>
      </c>
      <c r="D19" s="10">
        <v>44</v>
      </c>
      <c r="E19" s="8">
        <v>19</v>
      </c>
      <c r="F19" s="8">
        <f t="shared" si="0"/>
        <v>43.18181818181818</v>
      </c>
      <c r="G19" s="8">
        <v>43.180999999999997</v>
      </c>
      <c r="H19" s="8">
        <f>E19/O2*100</f>
        <v>0.6785714285714286</v>
      </c>
      <c r="I19" s="8">
        <v>0.67800000000000005</v>
      </c>
    </row>
    <row r="20" spans="1:9">
      <c r="A20" s="8">
        <v>19</v>
      </c>
      <c r="B20" s="8" t="s">
        <v>70</v>
      </c>
      <c r="C20" s="10" t="s">
        <v>18</v>
      </c>
      <c r="D20" s="10">
        <v>22</v>
      </c>
      <c r="E20" s="8">
        <v>15</v>
      </c>
      <c r="F20" s="8">
        <f t="shared" si="0"/>
        <v>68.181818181818173</v>
      </c>
      <c r="G20" s="8">
        <v>68.180999999999997</v>
      </c>
      <c r="H20" s="8">
        <f>E20/O2*100</f>
        <v>0.5357142857142857</v>
      </c>
      <c r="I20" s="8">
        <v>0.53500000000000003</v>
      </c>
    </row>
    <row r="21" spans="1:9">
      <c r="A21" s="8">
        <v>20</v>
      </c>
      <c r="B21" s="8" t="s">
        <v>71</v>
      </c>
      <c r="C21" s="10" t="s">
        <v>19</v>
      </c>
      <c r="D21" s="10">
        <v>20</v>
      </c>
      <c r="E21" s="8">
        <v>15</v>
      </c>
      <c r="F21" s="8">
        <f t="shared" si="0"/>
        <v>75</v>
      </c>
      <c r="G21" s="8">
        <v>75</v>
      </c>
      <c r="H21" s="8">
        <f>E21/O2*100</f>
        <v>0.5357142857142857</v>
      </c>
      <c r="I21" s="8">
        <v>0.53500000000000003</v>
      </c>
    </row>
    <row r="22" spans="1:9">
      <c r="A22" s="8">
        <v>21</v>
      </c>
      <c r="B22" s="8" t="s">
        <v>72</v>
      </c>
      <c r="C22" s="10" t="s">
        <v>20</v>
      </c>
      <c r="D22" s="10">
        <v>27</v>
      </c>
      <c r="E22" s="8">
        <v>18</v>
      </c>
      <c r="F22" s="8">
        <f t="shared" si="0"/>
        <v>66.666666666666657</v>
      </c>
      <c r="G22" s="8">
        <v>66.665999999999997</v>
      </c>
      <c r="H22" s="8">
        <f>E22/O2*100</f>
        <v>0.64285714285714279</v>
      </c>
      <c r="I22" s="8">
        <v>0.64200000000000002</v>
      </c>
    </row>
    <row r="23" spans="1:9">
      <c r="A23" s="8">
        <v>22</v>
      </c>
      <c r="B23" s="8" t="s">
        <v>73</v>
      </c>
      <c r="C23" s="10" t="s">
        <v>21</v>
      </c>
      <c r="D23" s="10">
        <v>67</v>
      </c>
      <c r="E23" s="8">
        <v>33</v>
      </c>
      <c r="F23" s="8">
        <f t="shared" si="0"/>
        <v>49.253731343283583</v>
      </c>
      <c r="G23" s="8">
        <v>49.253</v>
      </c>
      <c r="H23" s="8">
        <f>E23/O2*100</f>
        <v>1.1785714285714286</v>
      </c>
      <c r="I23" s="8">
        <v>1.1779999999999999</v>
      </c>
    </row>
    <row r="24" spans="1:9">
      <c r="A24" s="8">
        <v>23</v>
      </c>
      <c r="B24" s="8" t="s">
        <v>74</v>
      </c>
      <c r="C24" s="10" t="s">
        <v>22</v>
      </c>
      <c r="D24" s="10">
        <v>68</v>
      </c>
      <c r="E24" s="8">
        <v>34</v>
      </c>
      <c r="F24" s="8">
        <f t="shared" si="0"/>
        <v>50</v>
      </c>
      <c r="G24" s="8">
        <v>50</v>
      </c>
      <c r="H24" s="8">
        <f>E24/O2*100</f>
        <v>1.2142857142857142</v>
      </c>
      <c r="I24" s="8">
        <v>1.214</v>
      </c>
    </row>
    <row r="25" spans="1:9">
      <c r="A25" s="8">
        <v>24</v>
      </c>
      <c r="B25" s="8" t="s">
        <v>75</v>
      </c>
      <c r="C25" s="10" t="s">
        <v>23</v>
      </c>
      <c r="D25" s="10">
        <v>378</v>
      </c>
      <c r="E25" s="8">
        <v>130</v>
      </c>
      <c r="F25" s="8">
        <f t="shared" si="0"/>
        <v>34.391534391534393</v>
      </c>
      <c r="G25" s="8">
        <v>34.390999999999998</v>
      </c>
      <c r="H25" s="8">
        <f>E25/O2*100</f>
        <v>4.6428571428571432</v>
      </c>
      <c r="I25" s="8">
        <v>4.6420000000000003</v>
      </c>
    </row>
    <row r="26" spans="1:9">
      <c r="A26" s="8">
        <v>25</v>
      </c>
      <c r="B26" s="8" t="s">
        <v>76</v>
      </c>
      <c r="C26" s="10" t="s">
        <v>24</v>
      </c>
      <c r="D26" s="10">
        <v>256</v>
      </c>
      <c r="E26" s="8">
        <v>127</v>
      </c>
      <c r="F26" s="8">
        <f t="shared" si="0"/>
        <v>49.609375</v>
      </c>
      <c r="G26" s="8">
        <v>49.609000000000002</v>
      </c>
      <c r="H26" s="8">
        <f>E26/O2*100</f>
        <v>4.5357142857142856</v>
      </c>
      <c r="I26" s="8">
        <v>4.5350000000000001</v>
      </c>
    </row>
    <row r="27" spans="1:9">
      <c r="A27" s="8">
        <v>26</v>
      </c>
      <c r="B27" s="8" t="s">
        <v>77</v>
      </c>
      <c r="C27" s="10" t="s">
        <v>25</v>
      </c>
      <c r="D27" s="10">
        <v>895</v>
      </c>
      <c r="E27" s="8">
        <v>224</v>
      </c>
      <c r="F27" s="8">
        <f t="shared" si="0"/>
        <v>25.027932960893857</v>
      </c>
      <c r="G27" s="8">
        <v>25.027000000000001</v>
      </c>
      <c r="H27" s="8">
        <f>E27/O2*100</f>
        <v>8</v>
      </c>
      <c r="I27" s="8">
        <v>8</v>
      </c>
    </row>
    <row r="28" spans="1:9">
      <c r="A28" s="8">
        <v>27</v>
      </c>
      <c r="B28" s="8" t="s">
        <v>78</v>
      </c>
      <c r="C28" s="10" t="s">
        <v>26</v>
      </c>
      <c r="D28" s="10">
        <v>59</v>
      </c>
      <c r="E28" s="8">
        <v>20</v>
      </c>
      <c r="F28" s="8">
        <f t="shared" si="0"/>
        <v>33.898305084745758</v>
      </c>
      <c r="G28" s="8">
        <v>33.898000000000003</v>
      </c>
      <c r="H28" s="8">
        <f>E28/O2*100</f>
        <v>0.7142857142857143</v>
      </c>
      <c r="I28" s="8">
        <v>0.71399999999999997</v>
      </c>
    </row>
    <row r="29" spans="1:9">
      <c r="A29" s="8">
        <v>28</v>
      </c>
      <c r="B29" s="8" t="s">
        <v>79</v>
      </c>
      <c r="C29" s="10" t="s">
        <v>27</v>
      </c>
      <c r="D29" s="10">
        <v>125</v>
      </c>
      <c r="E29" s="8">
        <v>89</v>
      </c>
      <c r="F29" s="8">
        <f t="shared" si="0"/>
        <v>71.2</v>
      </c>
      <c r="G29" s="8">
        <v>71.2</v>
      </c>
      <c r="H29" s="8">
        <f>E29/O2*100</f>
        <v>3.1785714285714284</v>
      </c>
      <c r="I29" s="8">
        <v>3.1779999999999999</v>
      </c>
    </row>
    <row r="30" spans="1:9">
      <c r="A30" s="8">
        <v>29</v>
      </c>
      <c r="B30" s="8" t="s">
        <v>80</v>
      </c>
      <c r="C30" s="10" t="s">
        <v>28</v>
      </c>
      <c r="D30" s="10">
        <v>252</v>
      </c>
      <c r="E30" s="8">
        <v>93</v>
      </c>
      <c r="F30" s="8">
        <f t="shared" si="0"/>
        <v>36.904761904761905</v>
      </c>
      <c r="G30" s="8">
        <v>36.904000000000003</v>
      </c>
      <c r="H30" s="8">
        <f>E30/O2*100</f>
        <v>3.3214285714285716</v>
      </c>
      <c r="I30" s="8">
        <v>3.3210000000000002</v>
      </c>
    </row>
    <row r="31" spans="1:9">
      <c r="A31" s="8">
        <v>30</v>
      </c>
      <c r="B31" s="8" t="s">
        <v>81</v>
      </c>
      <c r="C31" s="10" t="s">
        <v>29</v>
      </c>
      <c r="D31" s="10">
        <v>48</v>
      </c>
      <c r="E31" s="8">
        <v>15</v>
      </c>
      <c r="F31" s="8">
        <f t="shared" si="0"/>
        <v>31.25</v>
      </c>
      <c r="G31" s="8">
        <v>31.25</v>
      </c>
      <c r="H31" s="8">
        <f>E31/O2*100</f>
        <v>0.5357142857142857</v>
      </c>
      <c r="I31" s="8">
        <v>0.53500000000000003</v>
      </c>
    </row>
    <row r="32" spans="1:9" ht="13">
      <c r="D32" s="5">
        <v>13198</v>
      </c>
      <c r="E32" s="7">
        <f>SUM(E2:E31)</f>
        <v>2800</v>
      </c>
      <c r="F32" s="7"/>
      <c r="G32" s="7"/>
    </row>
    <row r="34" spans="3:3">
      <c r="C34" s="4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sql</vt:lpstr>
      <vt:lpstr>Класиране</vt:lpstr>
      <vt:lpstr>Списък класирани</vt:lpstr>
      <vt:lpstr>Списък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Boranda</dc:creator>
  <cp:lastModifiedBy>Hristina Dobreva</cp:lastModifiedBy>
  <cp:revision>2</cp:revision>
  <cp:lastPrinted>2018-12-07T09:37:32Z</cp:lastPrinted>
  <dcterms:created xsi:type="dcterms:W3CDTF">2017-10-20T23:41:04Z</dcterms:created>
  <dcterms:modified xsi:type="dcterms:W3CDTF">2018-12-07T14:27:37Z</dcterms:modified>
  <dc:language>es-ES</dc:language>
</cp:coreProperties>
</file>