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G103" i="1" l="1"/>
  <c r="H103" i="1"/>
  <c r="J103" i="1"/>
  <c r="I103" i="1" l="1"/>
  <c r="F103" i="1"/>
  <c r="B63" i="1" l="1"/>
  <c r="B10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<sst xmlns="http://schemas.openxmlformats.org/spreadsheetml/2006/main" count="241" uniqueCount="170">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</sst>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july\B1_2015_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1" sqref="G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169</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0</v>
      </c>
      <c r="G10" s="21" t="s">
        <v>1</v>
      </c>
      <c r="H10" s="21"/>
      <c r="I10" s="3"/>
      <c r="J10" s="3"/>
      <c r="N10" s="1"/>
      <c r="O10" s="20"/>
      <c r="Q10" s="1"/>
    </row>
    <row r="11" spans="1:26" ht="23.25" customHeight="1" x14ac:dyDescent="0.3">
      <c r="B11" s="22" t="str">
        <f>+[1]OTCHET!B9</f>
        <v>МТИТС</v>
      </c>
      <c r="C11" s="23"/>
      <c r="D11" s="20"/>
      <c r="E11" s="3"/>
      <c r="F11" s="24">
        <f>[1]OTCHET!E9</f>
        <v>42005</v>
      </c>
      <c r="G11" s="25">
        <v>42308</v>
      </c>
      <c r="I11" s="3"/>
      <c r="J11" s="3"/>
      <c r="K11" s="26"/>
      <c r="L11" s="26"/>
      <c r="N11" s="1"/>
      <c r="O11" s="23"/>
      <c r="Q11" s="1"/>
      <c r="R11" s="27"/>
      <c r="S11" s="27"/>
      <c r="T11" s="27"/>
      <c r="U11" s="27"/>
    </row>
    <row r="12" spans="1:26" ht="23.25" customHeight="1" x14ac:dyDescent="0.3">
      <c r="B12" s="28" t="s">
        <v>2</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3</v>
      </c>
      <c r="C14" s="11"/>
      <c r="D14" s="11"/>
      <c r="E14" s="11"/>
      <c r="F14" s="11"/>
      <c r="G14" s="11"/>
      <c r="H14" s="11"/>
      <c r="I14" s="3"/>
      <c r="J14" s="3"/>
      <c r="N14" s="1"/>
      <c r="O14" s="11"/>
      <c r="Q14" s="1"/>
      <c r="R14" s="27"/>
      <c r="S14" s="27"/>
      <c r="T14" s="27"/>
      <c r="U14" s="27"/>
    </row>
    <row r="15" spans="1:26" ht="21.75" customHeight="1" thickBot="1" x14ac:dyDescent="0.4">
      <c r="B15" s="35" t="s">
        <v>4</v>
      </c>
      <c r="C15" s="36"/>
      <c r="D15" s="36"/>
      <c r="E15" s="37">
        <f>[1]OTCHET!E15</f>
        <v>97</v>
      </c>
      <c r="F15" s="38" t="str">
        <f>[1]OTCHET!F15</f>
        <v>СЕС - ДМП</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5</v>
      </c>
      <c r="K16" s="48"/>
      <c r="L16" s="48"/>
      <c r="M16" s="49"/>
      <c r="N16" s="50"/>
      <c r="O16" s="51"/>
      <c r="P16" s="52"/>
      <c r="Q16" s="1"/>
      <c r="R16" s="27"/>
      <c r="S16" s="27"/>
      <c r="T16" s="27"/>
      <c r="U16" s="27"/>
      <c r="V16" s="27"/>
      <c r="W16" s="27"/>
      <c r="Y16" s="27"/>
      <c r="Z16" s="27"/>
    </row>
    <row r="17" spans="1:26" ht="22.5" customHeight="1" x14ac:dyDescent="0.25">
      <c r="A17" s="44"/>
      <c r="B17" s="53"/>
      <c r="C17" s="54" t="s">
        <v>6</v>
      </c>
      <c r="D17" s="54"/>
      <c r="E17" s="416" t="s">
        <v>7</v>
      </c>
      <c r="F17" s="418" t="s">
        <v>8</v>
      </c>
      <c r="G17" s="55" t="s">
        <v>9</v>
      </c>
      <c r="H17" s="56"/>
      <c r="I17" s="57"/>
      <c r="J17" s="58"/>
      <c r="K17" s="59"/>
      <c r="L17" s="59"/>
      <c r="M17" s="59"/>
      <c r="N17" s="60"/>
      <c r="O17" s="61" t="s">
        <v>10</v>
      </c>
      <c r="P17" s="62"/>
      <c r="Q17" s="1"/>
      <c r="R17" s="27"/>
      <c r="S17" s="27"/>
      <c r="T17" s="27"/>
      <c r="U17" s="27"/>
      <c r="V17" s="27"/>
      <c r="W17" s="27"/>
      <c r="X17" s="27"/>
      <c r="Y17" s="27"/>
      <c r="Z17" s="27"/>
    </row>
    <row r="18" spans="1:26" ht="47.25" customHeight="1" x14ac:dyDescent="0.25">
      <c r="A18" s="44"/>
      <c r="B18" s="63" t="s">
        <v>11</v>
      </c>
      <c r="C18" s="64"/>
      <c r="D18" s="64"/>
      <c r="E18" s="417"/>
      <c r="F18" s="419"/>
      <c r="G18" s="65" t="s">
        <v>12</v>
      </c>
      <c r="H18" s="66" t="s">
        <v>13</v>
      </c>
      <c r="I18" s="66" t="s">
        <v>14</v>
      </c>
      <c r="J18" s="67" t="s">
        <v>15</v>
      </c>
      <c r="K18" s="68" t="s">
        <v>16</v>
      </c>
      <c r="L18" s="68" t="s">
        <v>16</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17</v>
      </c>
      <c r="C20" s="79"/>
      <c r="D20" s="79"/>
      <c r="E20" s="80" t="s">
        <v>18</v>
      </c>
      <c r="F20" s="80" t="s">
        <v>19</v>
      </c>
      <c r="G20" s="81" t="s">
        <v>20</v>
      </c>
      <c r="H20" s="82" t="s">
        <v>21</v>
      </c>
      <c r="I20" s="82" t="s">
        <v>22</v>
      </c>
      <c r="J20" s="83" t="s">
        <v>23</v>
      </c>
      <c r="K20" s="84" t="s">
        <v>24</v>
      </c>
      <c r="L20" s="84" t="s">
        <v>25</v>
      </c>
      <c r="M20" s="84" t="s">
        <v>25</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26</v>
      </c>
      <c r="C22" s="97" t="s">
        <v>27</v>
      </c>
      <c r="D22" s="98"/>
      <c r="E22" s="99">
        <v>0</v>
      </c>
      <c r="F22" s="99">
        <v>0</v>
      </c>
      <c r="G22" s="100">
        <v>0</v>
      </c>
      <c r="H22" s="101">
        <v>0</v>
      </c>
      <c r="I22" s="101">
        <v>0</v>
      </c>
      <c r="J22" s="102">
        <v>0</v>
      </c>
      <c r="K22" s="103">
        <f>+K23+K25+K35+K36+K37</f>
        <v>0</v>
      </c>
      <c r="L22" s="103">
        <f>+L23+L25+L35+L36+L37</f>
        <v>0</v>
      </c>
      <c r="M22" s="103">
        <f>+M23+M25+M35+M36</f>
        <v>0</v>
      </c>
      <c r="N22" s="104"/>
      <c r="O22" s="105" t="s">
        <v>27</v>
      </c>
      <c r="P22" s="106"/>
      <c r="Q22" s="52"/>
      <c r="R22" s="27"/>
      <c r="S22" s="27"/>
      <c r="T22" s="27"/>
      <c r="U22" s="27"/>
      <c r="V22" s="27"/>
      <c r="W22" s="27"/>
      <c r="X22" s="27"/>
      <c r="Y22" s="27"/>
      <c r="Z22" s="27"/>
    </row>
    <row r="23" spans="1:26" ht="16.5" thickTop="1" x14ac:dyDescent="0.25">
      <c r="A23" s="44">
        <v>15</v>
      </c>
      <c r="B23" s="107" t="s">
        <v>28</v>
      </c>
      <c r="C23" s="107" t="s">
        <v>29</v>
      </c>
      <c r="D23" s="107"/>
      <c r="E23" s="108">
        <v>0</v>
      </c>
      <c r="F23" s="108">
        <v>0</v>
      </c>
      <c r="G23" s="109">
        <v>0</v>
      </c>
      <c r="H23" s="110">
        <v>0</v>
      </c>
      <c r="I23" s="110">
        <v>0</v>
      </c>
      <c r="J23" s="111">
        <v>0</v>
      </c>
      <c r="K23" s="112"/>
      <c r="L23" s="112"/>
      <c r="M23" s="112"/>
      <c r="N23" s="113"/>
      <c r="O23" s="114" t="s">
        <v>29</v>
      </c>
      <c r="P23" s="115"/>
      <c r="Q23" s="52"/>
      <c r="R23" s="27"/>
      <c r="S23" s="27"/>
      <c r="T23" s="27"/>
      <c r="U23" s="27"/>
      <c r="V23" s="27"/>
      <c r="W23" s="27"/>
      <c r="X23" s="27"/>
      <c r="Y23" s="27"/>
      <c r="Z23" s="27"/>
    </row>
    <row r="24" spans="1:26" ht="16.5" hidden="1" customHeight="1" x14ac:dyDescent="0.25">
      <c r="A24" s="44"/>
      <c r="B24" s="116" t="s">
        <v>30</v>
      </c>
      <c r="C24" s="116" t="s">
        <v>31</v>
      </c>
      <c r="D24" s="116"/>
      <c r="E24" s="117"/>
      <c r="F24" s="117">
        <v>0</v>
      </c>
      <c r="G24" s="118"/>
      <c r="H24" s="119"/>
      <c r="I24" s="119"/>
      <c r="J24" s="120"/>
      <c r="K24" s="121"/>
      <c r="L24" s="121"/>
      <c r="M24" s="121"/>
      <c r="N24" s="113"/>
      <c r="O24" s="122" t="s">
        <v>31</v>
      </c>
      <c r="P24" s="115"/>
      <c r="Q24" s="52"/>
      <c r="R24" s="27"/>
      <c r="S24" s="27"/>
      <c r="T24" s="27"/>
      <c r="U24" s="27"/>
      <c r="V24" s="27"/>
      <c r="W24" s="27"/>
      <c r="X24" s="27"/>
      <c r="Y24" s="27"/>
      <c r="Z24" s="27"/>
    </row>
    <row r="25" spans="1:26" ht="16.5" thickBot="1" x14ac:dyDescent="0.3">
      <c r="A25" s="44">
        <v>20</v>
      </c>
      <c r="B25" s="123" t="s">
        <v>32</v>
      </c>
      <c r="C25" s="123" t="s">
        <v>33</v>
      </c>
      <c r="D25" s="123"/>
      <c r="E25" s="124">
        <v>0</v>
      </c>
      <c r="F25" s="124">
        <v>0</v>
      </c>
      <c r="G25" s="125">
        <v>0</v>
      </c>
      <c r="H25" s="126">
        <v>0</v>
      </c>
      <c r="I25" s="126">
        <v>0</v>
      </c>
      <c r="J25" s="127">
        <v>0</v>
      </c>
      <c r="K25" s="103">
        <f t="shared" ref="K25:M25" si="0">+K26+K30+K31+K32+K33</f>
        <v>0</v>
      </c>
      <c r="L25" s="103">
        <f t="shared" si="0"/>
        <v>0</v>
      </c>
      <c r="M25" s="103">
        <f t="shared" si="0"/>
        <v>0</v>
      </c>
      <c r="N25" s="113"/>
      <c r="O25" s="128" t="s">
        <v>33</v>
      </c>
      <c r="P25" s="115"/>
      <c r="Q25" s="52"/>
      <c r="R25" s="27"/>
      <c r="S25" s="27"/>
      <c r="T25" s="27"/>
      <c r="U25" s="27"/>
      <c r="V25" s="27"/>
      <c r="W25" s="27"/>
      <c r="X25" s="27"/>
      <c r="Y25" s="27"/>
      <c r="Z25" s="27"/>
    </row>
    <row r="26" spans="1:26" ht="15.75" x14ac:dyDescent="0.25">
      <c r="A26" s="44">
        <v>25</v>
      </c>
      <c r="B26" s="129" t="s">
        <v>34</v>
      </c>
      <c r="C26" s="129" t="s">
        <v>35</v>
      </c>
      <c r="D26" s="129"/>
      <c r="E26" s="130">
        <v>0</v>
      </c>
      <c r="F26" s="130">
        <v>0</v>
      </c>
      <c r="G26" s="131">
        <v>0</v>
      </c>
      <c r="H26" s="132">
        <v>0</v>
      </c>
      <c r="I26" s="132">
        <v>0</v>
      </c>
      <c r="J26" s="133">
        <v>0</v>
      </c>
      <c r="K26" s="121"/>
      <c r="L26" s="121"/>
      <c r="M26" s="121"/>
      <c r="N26" s="113"/>
      <c r="O26" s="134" t="s">
        <v>35</v>
      </c>
      <c r="P26" s="115"/>
      <c r="Q26" s="52"/>
      <c r="R26" s="27"/>
      <c r="S26" s="27"/>
      <c r="T26" s="27"/>
      <c r="U26" s="27"/>
      <c r="V26" s="27"/>
      <c r="W26" s="27"/>
      <c r="X26" s="27"/>
      <c r="Y26" s="27"/>
      <c r="Z26" s="27"/>
    </row>
    <row r="27" spans="1:26" ht="15.75" x14ac:dyDescent="0.25">
      <c r="A27" s="44">
        <v>26</v>
      </c>
      <c r="B27" s="135" t="s">
        <v>36</v>
      </c>
      <c r="C27" s="136" t="s">
        <v>37</v>
      </c>
      <c r="D27" s="135"/>
      <c r="E27" s="137">
        <v>0</v>
      </c>
      <c r="F27" s="137">
        <v>0</v>
      </c>
      <c r="G27" s="138">
        <v>0</v>
      </c>
      <c r="H27" s="139">
        <v>0</v>
      </c>
      <c r="I27" s="139">
        <v>0</v>
      </c>
      <c r="J27" s="140">
        <v>0</v>
      </c>
      <c r="K27" s="141"/>
      <c r="L27" s="141"/>
      <c r="M27" s="141"/>
      <c r="N27" s="113"/>
      <c r="O27" s="142" t="s">
        <v>37</v>
      </c>
      <c r="P27" s="115"/>
      <c r="Q27" s="52"/>
      <c r="R27" s="27"/>
      <c r="S27" s="27"/>
      <c r="T27" s="27"/>
      <c r="U27" s="27"/>
      <c r="V27" s="27"/>
      <c r="W27" s="27"/>
      <c r="X27" s="27"/>
      <c r="Y27" s="27"/>
      <c r="Z27" s="27"/>
    </row>
    <row r="28" spans="1:26" ht="15.75" x14ac:dyDescent="0.25">
      <c r="A28" s="44">
        <v>30</v>
      </c>
      <c r="B28" s="143" t="s">
        <v>38</v>
      </c>
      <c r="C28" s="144" t="s">
        <v>39</v>
      </c>
      <c r="D28" s="143"/>
      <c r="E28" s="145">
        <v>0</v>
      </c>
      <c r="F28" s="145">
        <v>0</v>
      </c>
      <c r="G28" s="146">
        <v>0</v>
      </c>
      <c r="H28" s="147">
        <v>0</v>
      </c>
      <c r="I28" s="147">
        <v>0</v>
      </c>
      <c r="J28" s="148">
        <v>0</v>
      </c>
      <c r="K28" s="149"/>
      <c r="L28" s="149"/>
      <c r="M28" s="149"/>
      <c r="N28" s="113"/>
      <c r="O28" s="150" t="s">
        <v>39</v>
      </c>
      <c r="P28" s="115"/>
      <c r="Q28" s="52"/>
      <c r="R28" s="27"/>
      <c r="S28" s="27"/>
      <c r="T28" s="27"/>
      <c r="U28" s="27"/>
      <c r="V28" s="27"/>
      <c r="W28" s="27"/>
      <c r="X28" s="27"/>
      <c r="Y28" s="27"/>
      <c r="Z28" s="27"/>
    </row>
    <row r="29" spans="1:26" ht="15.75" x14ac:dyDescent="0.25">
      <c r="A29" s="44">
        <v>35</v>
      </c>
      <c r="B29" s="151" t="s">
        <v>40</v>
      </c>
      <c r="C29" s="152" t="s">
        <v>41</v>
      </c>
      <c r="D29" s="151"/>
      <c r="E29" s="153">
        <v>0</v>
      </c>
      <c r="F29" s="153">
        <v>0</v>
      </c>
      <c r="G29" s="154">
        <v>0</v>
      </c>
      <c r="H29" s="155">
        <v>0</v>
      </c>
      <c r="I29" s="155">
        <v>0</v>
      </c>
      <c r="J29" s="156">
        <v>0</v>
      </c>
      <c r="K29" s="149"/>
      <c r="L29" s="149"/>
      <c r="M29" s="149"/>
      <c r="N29" s="113"/>
      <c r="O29" s="157" t="s">
        <v>41</v>
      </c>
      <c r="P29" s="115"/>
      <c r="Q29" s="52"/>
      <c r="R29" s="27"/>
      <c r="S29" s="27"/>
      <c r="T29" s="27"/>
      <c r="U29" s="27"/>
      <c r="V29" s="27"/>
      <c r="W29" s="27"/>
      <c r="X29" s="27"/>
      <c r="Y29" s="27"/>
      <c r="Z29" s="27"/>
    </row>
    <row r="30" spans="1:26" ht="15.75" x14ac:dyDescent="0.25">
      <c r="A30" s="44">
        <v>40</v>
      </c>
      <c r="B30" s="158" t="s">
        <v>42</v>
      </c>
      <c r="C30" s="158" t="s">
        <v>43</v>
      </c>
      <c r="D30" s="158"/>
      <c r="E30" s="159">
        <v>0</v>
      </c>
      <c r="F30" s="159">
        <v>0</v>
      </c>
      <c r="G30" s="160">
        <v>0</v>
      </c>
      <c r="H30" s="161">
        <v>0</v>
      </c>
      <c r="I30" s="161">
        <v>0</v>
      </c>
      <c r="J30" s="162">
        <v>0</v>
      </c>
      <c r="K30" s="149"/>
      <c r="L30" s="149"/>
      <c r="M30" s="149"/>
      <c r="N30" s="113"/>
      <c r="O30" s="163" t="s">
        <v>43</v>
      </c>
      <c r="P30" s="115"/>
      <c r="Q30" s="52"/>
      <c r="R30" s="27"/>
      <c r="S30" s="27"/>
      <c r="T30" s="27"/>
      <c r="U30" s="27"/>
      <c r="V30" s="27"/>
      <c r="W30" s="27"/>
      <c r="X30" s="27"/>
      <c r="Y30" s="27"/>
      <c r="Z30" s="27"/>
    </row>
    <row r="31" spans="1:26" ht="15.75" x14ac:dyDescent="0.25">
      <c r="A31" s="44">
        <v>45</v>
      </c>
      <c r="B31" s="164" t="s">
        <v>44</v>
      </c>
      <c r="C31" s="164" t="s">
        <v>45</v>
      </c>
      <c r="D31" s="164"/>
      <c r="E31" s="165">
        <v>0</v>
      </c>
      <c r="F31" s="165">
        <v>0</v>
      </c>
      <c r="G31" s="166">
        <v>0</v>
      </c>
      <c r="H31" s="167">
        <v>0</v>
      </c>
      <c r="I31" s="167">
        <v>0</v>
      </c>
      <c r="J31" s="168">
        <v>0</v>
      </c>
      <c r="K31" s="149"/>
      <c r="L31" s="149"/>
      <c r="M31" s="149"/>
      <c r="N31" s="113"/>
      <c r="O31" s="169" t="s">
        <v>45</v>
      </c>
      <c r="P31" s="115"/>
      <c r="Q31" s="52"/>
      <c r="R31" s="27"/>
      <c r="S31" s="27"/>
      <c r="T31" s="27"/>
      <c r="U31" s="27"/>
      <c r="V31" s="27"/>
      <c r="W31" s="27"/>
      <c r="X31" s="27"/>
      <c r="Y31" s="27"/>
      <c r="Z31" s="27"/>
    </row>
    <row r="32" spans="1:26" ht="15.75" x14ac:dyDescent="0.25">
      <c r="A32" s="44">
        <v>50</v>
      </c>
      <c r="B32" s="164" t="s">
        <v>46</v>
      </c>
      <c r="C32" s="164" t="s">
        <v>47</v>
      </c>
      <c r="D32" s="164"/>
      <c r="E32" s="165">
        <v>0</v>
      </c>
      <c r="F32" s="165">
        <v>0</v>
      </c>
      <c r="G32" s="166">
        <v>0</v>
      </c>
      <c r="H32" s="167">
        <v>0</v>
      </c>
      <c r="I32" s="167">
        <v>0</v>
      </c>
      <c r="J32" s="168">
        <v>0</v>
      </c>
      <c r="K32" s="170"/>
      <c r="L32" s="170"/>
      <c r="M32" s="170"/>
      <c r="N32" s="113"/>
      <c r="O32" s="169" t="s">
        <v>47</v>
      </c>
      <c r="P32" s="115"/>
      <c r="Q32" s="52"/>
      <c r="R32" s="27"/>
      <c r="S32" s="27"/>
      <c r="T32" s="27"/>
      <c r="U32" s="27"/>
      <c r="V32" s="27"/>
      <c r="W32" s="27"/>
      <c r="X32" s="27"/>
      <c r="Y32" s="27"/>
      <c r="Z32" s="27"/>
    </row>
    <row r="33" spans="1:26" ht="16.5" thickBot="1" x14ac:dyDescent="0.3">
      <c r="A33" s="44">
        <v>51</v>
      </c>
      <c r="B33" s="171" t="s">
        <v>48</v>
      </c>
      <c r="C33" s="172" t="s">
        <v>49</v>
      </c>
      <c r="D33" s="171"/>
      <c r="E33" s="117">
        <v>0</v>
      </c>
      <c r="F33" s="117">
        <v>0</v>
      </c>
      <c r="G33" s="118">
        <v>0</v>
      </c>
      <c r="H33" s="119">
        <v>0</v>
      </c>
      <c r="I33" s="119">
        <v>0</v>
      </c>
      <c r="J33" s="120">
        <v>0</v>
      </c>
      <c r="K33" s="170"/>
      <c r="L33" s="170"/>
      <c r="M33" s="170"/>
      <c r="N33" s="113"/>
      <c r="O33" s="122" t="s">
        <v>49</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50</v>
      </c>
      <c r="C36" s="187" t="s">
        <v>51</v>
      </c>
      <c r="D36" s="187"/>
      <c r="E36" s="188">
        <v>0</v>
      </c>
      <c r="F36" s="188">
        <v>0</v>
      </c>
      <c r="G36" s="189">
        <v>0</v>
      </c>
      <c r="H36" s="190">
        <v>0</v>
      </c>
      <c r="I36" s="190">
        <v>0</v>
      </c>
      <c r="J36" s="191">
        <v>0</v>
      </c>
      <c r="K36" s="192"/>
      <c r="L36" s="192"/>
      <c r="M36" s="192"/>
      <c r="N36" s="193"/>
      <c r="O36" s="194" t="s">
        <v>51</v>
      </c>
      <c r="P36" s="115"/>
      <c r="Q36" s="52"/>
      <c r="R36" s="27"/>
      <c r="S36" s="27"/>
      <c r="T36" s="27"/>
      <c r="U36" s="27"/>
      <c r="V36" s="27"/>
      <c r="W36" s="27"/>
      <c r="X36" s="27"/>
      <c r="Y36" s="27"/>
      <c r="Z36" s="27"/>
    </row>
    <row r="37" spans="1:26" ht="15.75" x14ac:dyDescent="0.25">
      <c r="A37" s="44">
        <v>65</v>
      </c>
      <c r="B37" s="195" t="s">
        <v>52</v>
      </c>
      <c r="C37" s="195" t="s">
        <v>53</v>
      </c>
      <c r="D37" s="195"/>
      <c r="E37" s="196">
        <v>0</v>
      </c>
      <c r="F37" s="196">
        <v>0</v>
      </c>
      <c r="G37" s="197">
        <v>0</v>
      </c>
      <c r="H37" s="198">
        <v>0</v>
      </c>
      <c r="I37" s="198">
        <v>0</v>
      </c>
      <c r="J37" s="199">
        <v>0</v>
      </c>
      <c r="K37" s="200"/>
      <c r="L37" s="200"/>
      <c r="M37" s="200"/>
      <c r="N37" s="193"/>
      <c r="O37" s="201" t="s">
        <v>53</v>
      </c>
      <c r="P37" s="115"/>
      <c r="Q37" s="202"/>
      <c r="R37" s="27"/>
      <c r="S37" s="27"/>
      <c r="T37" s="27"/>
      <c r="U37" s="27"/>
      <c r="V37" s="27"/>
      <c r="W37" s="27"/>
      <c r="X37" s="27"/>
      <c r="Y37" s="27"/>
      <c r="Z37" s="27"/>
    </row>
    <row r="38" spans="1:26" ht="19.5" thickBot="1" x14ac:dyDescent="0.35">
      <c r="A38" s="1">
        <v>70</v>
      </c>
      <c r="B38" s="203" t="s">
        <v>54</v>
      </c>
      <c r="C38" s="204" t="s">
        <v>55</v>
      </c>
      <c r="D38" s="205"/>
      <c r="E38" s="206">
        <v>0</v>
      </c>
      <c r="F38" s="206">
        <v>0</v>
      </c>
      <c r="G38" s="207">
        <v>0</v>
      </c>
      <c r="H38" s="208">
        <v>0</v>
      </c>
      <c r="I38" s="208">
        <v>0</v>
      </c>
      <c r="J38" s="209">
        <v>0</v>
      </c>
      <c r="K38" s="210">
        <f>SUM(K39:K52)-K44-K46-K51</f>
        <v>0</v>
      </c>
      <c r="L38" s="210">
        <f>SUM(L39:L52)-L44-L46-L51</f>
        <v>0</v>
      </c>
      <c r="M38" s="210">
        <f>SUM(M39:M51)-M44-M50</f>
        <v>0</v>
      </c>
      <c r="N38" s="113"/>
      <c r="O38" s="211" t="s">
        <v>55</v>
      </c>
      <c r="P38" s="212"/>
      <c r="Q38" s="213"/>
      <c r="R38" s="214"/>
      <c r="S38" s="214"/>
      <c r="T38" s="214"/>
      <c r="U38" s="214"/>
      <c r="V38" s="214"/>
      <c r="W38" s="214"/>
      <c r="X38" s="215"/>
      <c r="Y38" s="214"/>
      <c r="Z38" s="214"/>
    </row>
    <row r="39" spans="1:26" ht="16.5" thickTop="1" x14ac:dyDescent="0.25">
      <c r="A39" s="1">
        <v>75</v>
      </c>
      <c r="B39" s="216" t="s">
        <v>56</v>
      </c>
      <c r="C39" s="107" t="s">
        <v>57</v>
      </c>
      <c r="D39" s="216"/>
      <c r="E39" s="108">
        <v>0</v>
      </c>
      <c r="F39" s="108">
        <v>0</v>
      </c>
      <c r="G39" s="109">
        <v>0</v>
      </c>
      <c r="H39" s="110">
        <v>0</v>
      </c>
      <c r="I39" s="110">
        <v>0</v>
      </c>
      <c r="J39" s="111">
        <v>0</v>
      </c>
      <c r="K39" s="121"/>
      <c r="L39" s="121"/>
      <c r="M39" s="121"/>
      <c r="N39" s="217"/>
      <c r="O39" s="114" t="s">
        <v>57</v>
      </c>
      <c r="P39" s="212"/>
      <c r="Q39" s="213"/>
      <c r="R39" s="214"/>
      <c r="S39" s="214"/>
      <c r="T39" s="214"/>
      <c r="U39" s="214"/>
      <c r="V39" s="214"/>
      <c r="W39" s="214"/>
      <c r="X39" s="215"/>
      <c r="Y39" s="214"/>
      <c r="Z39" s="214"/>
    </row>
    <row r="40" spans="1:26" ht="15.75" x14ac:dyDescent="0.25">
      <c r="A40" s="1">
        <v>80</v>
      </c>
      <c r="B40" s="218" t="s">
        <v>58</v>
      </c>
      <c r="C40" s="219" t="s">
        <v>59</v>
      </c>
      <c r="D40" s="218"/>
      <c r="E40" s="165">
        <v>0</v>
      </c>
      <c r="F40" s="165">
        <v>0</v>
      </c>
      <c r="G40" s="166">
        <v>0</v>
      </c>
      <c r="H40" s="167">
        <v>0</v>
      </c>
      <c r="I40" s="167">
        <v>0</v>
      </c>
      <c r="J40" s="168">
        <v>0</v>
      </c>
      <c r="K40" s="149"/>
      <c r="L40" s="149"/>
      <c r="M40" s="149"/>
      <c r="N40" s="217"/>
      <c r="O40" s="169" t="s">
        <v>59</v>
      </c>
      <c r="P40" s="212"/>
      <c r="Q40" s="213"/>
      <c r="R40" s="214"/>
      <c r="S40" s="214"/>
      <c r="T40" s="214"/>
      <c r="U40" s="214"/>
      <c r="V40" s="214"/>
      <c r="W40" s="214"/>
      <c r="X40" s="215"/>
      <c r="Y40" s="214"/>
      <c r="Z40" s="214"/>
    </row>
    <row r="41" spans="1:26" ht="15.75" x14ac:dyDescent="0.25">
      <c r="A41" s="1">
        <v>85</v>
      </c>
      <c r="B41" s="218" t="s">
        <v>60</v>
      </c>
      <c r="C41" s="219" t="s">
        <v>61</v>
      </c>
      <c r="D41" s="218"/>
      <c r="E41" s="165">
        <v>0</v>
      </c>
      <c r="F41" s="165">
        <v>0</v>
      </c>
      <c r="G41" s="166">
        <v>0</v>
      </c>
      <c r="H41" s="167">
        <v>0</v>
      </c>
      <c r="I41" s="167">
        <v>0</v>
      </c>
      <c r="J41" s="168">
        <v>0</v>
      </c>
      <c r="K41" s="149"/>
      <c r="L41" s="149"/>
      <c r="M41" s="149"/>
      <c r="N41" s="217"/>
      <c r="O41" s="169" t="s">
        <v>61</v>
      </c>
      <c r="P41" s="212"/>
      <c r="Q41" s="213"/>
      <c r="R41" s="214"/>
      <c r="S41" s="214"/>
      <c r="T41" s="214"/>
      <c r="U41" s="214"/>
      <c r="V41" s="214"/>
      <c r="W41" s="214"/>
      <c r="X41" s="215"/>
      <c r="Y41" s="214"/>
      <c r="Z41" s="214"/>
    </row>
    <row r="42" spans="1:26" ht="15.75" x14ac:dyDescent="0.25">
      <c r="A42" s="1">
        <v>90</v>
      </c>
      <c r="B42" s="218" t="s">
        <v>62</v>
      </c>
      <c r="C42" s="219" t="s">
        <v>63</v>
      </c>
      <c r="D42" s="218"/>
      <c r="E42" s="165">
        <v>0</v>
      </c>
      <c r="F42" s="165">
        <v>0</v>
      </c>
      <c r="G42" s="166">
        <v>0</v>
      </c>
      <c r="H42" s="167">
        <v>0</v>
      </c>
      <c r="I42" s="167">
        <v>0</v>
      </c>
      <c r="J42" s="168">
        <v>0</v>
      </c>
      <c r="K42" s="149"/>
      <c r="L42" s="149"/>
      <c r="M42" s="149"/>
      <c r="N42" s="217"/>
      <c r="O42" s="169" t="s">
        <v>63</v>
      </c>
      <c r="P42" s="212"/>
      <c r="Q42" s="213"/>
      <c r="R42" s="214"/>
      <c r="S42" s="214"/>
      <c r="T42" s="214"/>
      <c r="U42" s="214"/>
      <c r="V42" s="214"/>
      <c r="W42" s="214"/>
      <c r="X42" s="215"/>
      <c r="Y42" s="214"/>
      <c r="Z42" s="214"/>
    </row>
    <row r="43" spans="1:26" ht="15.75" x14ac:dyDescent="0.25">
      <c r="A43" s="1">
        <v>95</v>
      </c>
      <c r="B43" s="220" t="s">
        <v>64</v>
      </c>
      <c r="C43" s="116" t="s">
        <v>65</v>
      </c>
      <c r="D43" s="220"/>
      <c r="E43" s="117">
        <v>0</v>
      </c>
      <c r="F43" s="117">
        <v>0</v>
      </c>
      <c r="G43" s="118">
        <v>0</v>
      </c>
      <c r="H43" s="119">
        <v>0</v>
      </c>
      <c r="I43" s="119">
        <v>0</v>
      </c>
      <c r="J43" s="120">
        <v>0</v>
      </c>
      <c r="K43" s="149"/>
      <c r="L43" s="149"/>
      <c r="M43" s="149"/>
      <c r="N43" s="217"/>
      <c r="O43" s="122" t="s">
        <v>65</v>
      </c>
      <c r="P43" s="212"/>
      <c r="Q43" s="213"/>
      <c r="R43" s="214"/>
      <c r="S43" s="214"/>
      <c r="T43" s="214"/>
      <c r="U43" s="214"/>
      <c r="V43" s="214"/>
      <c r="W43" s="214"/>
      <c r="X43" s="215"/>
      <c r="Y43" s="214"/>
      <c r="Z43" s="214"/>
    </row>
    <row r="44" spans="1:26" ht="15.75" x14ac:dyDescent="0.25">
      <c r="A44" s="1">
        <v>100</v>
      </c>
      <c r="B44" s="221" t="s">
        <v>66</v>
      </c>
      <c r="C44" s="221" t="s">
        <v>67</v>
      </c>
      <c r="D44" s="221"/>
      <c r="E44" s="222">
        <v>0</v>
      </c>
      <c r="F44" s="222">
        <v>0</v>
      </c>
      <c r="G44" s="223">
        <v>0</v>
      </c>
      <c r="H44" s="224">
        <v>0</v>
      </c>
      <c r="I44" s="225">
        <v>0</v>
      </c>
      <c r="J44" s="226">
        <v>0</v>
      </c>
      <c r="K44" s="149"/>
      <c r="L44" s="149"/>
      <c r="M44" s="149"/>
      <c r="N44" s="217"/>
      <c r="O44" s="227" t="s">
        <v>67</v>
      </c>
      <c r="P44" s="212"/>
      <c r="Q44" s="213"/>
      <c r="R44" s="214"/>
      <c r="S44" s="214"/>
      <c r="T44" s="214"/>
      <c r="U44" s="214"/>
      <c r="V44" s="214"/>
      <c r="W44" s="214"/>
      <c r="X44" s="215"/>
      <c r="Y44" s="214"/>
      <c r="Z44" s="214"/>
    </row>
    <row r="45" spans="1:26" ht="15.75" x14ac:dyDescent="0.25">
      <c r="A45" s="1">
        <v>105</v>
      </c>
      <c r="B45" s="228" t="s">
        <v>68</v>
      </c>
      <c r="C45" s="229" t="s">
        <v>69</v>
      </c>
      <c r="D45" s="228"/>
      <c r="E45" s="230">
        <v>0</v>
      </c>
      <c r="F45" s="230">
        <v>0</v>
      </c>
      <c r="G45" s="231">
        <v>0</v>
      </c>
      <c r="H45" s="232">
        <v>0</v>
      </c>
      <c r="I45" s="232">
        <v>0</v>
      </c>
      <c r="J45" s="233">
        <v>0</v>
      </c>
      <c r="K45" s="149"/>
      <c r="L45" s="149"/>
      <c r="M45" s="149"/>
      <c r="N45" s="217"/>
      <c r="O45" s="234" t="s">
        <v>69</v>
      </c>
      <c r="P45" s="212"/>
      <c r="Q45" s="213"/>
      <c r="R45" s="214"/>
      <c r="S45" s="214"/>
      <c r="T45" s="214"/>
      <c r="U45" s="214"/>
      <c r="V45" s="214"/>
      <c r="W45" s="214"/>
      <c r="X45" s="215"/>
      <c r="Y45" s="214"/>
      <c r="Z45" s="214"/>
    </row>
    <row r="46" spans="1:26" ht="15.75" x14ac:dyDescent="0.25">
      <c r="A46" s="1">
        <v>106</v>
      </c>
      <c r="B46" s="221" t="s">
        <v>70</v>
      </c>
      <c r="C46" s="221" t="s">
        <v>71</v>
      </c>
      <c r="D46" s="221"/>
      <c r="E46" s="222">
        <v>0</v>
      </c>
      <c r="F46" s="222">
        <v>0</v>
      </c>
      <c r="G46" s="223">
        <v>0</v>
      </c>
      <c r="H46" s="224">
        <v>0</v>
      </c>
      <c r="I46" s="225">
        <v>0</v>
      </c>
      <c r="J46" s="226">
        <v>0</v>
      </c>
      <c r="K46" s="149"/>
      <c r="L46" s="149"/>
      <c r="M46" s="149"/>
      <c r="N46" s="217"/>
      <c r="O46" s="227" t="s">
        <v>71</v>
      </c>
      <c r="P46" s="212"/>
      <c r="Q46" s="213"/>
      <c r="R46" s="214"/>
      <c r="S46" s="214"/>
      <c r="T46" s="214"/>
      <c r="U46" s="214"/>
      <c r="V46" s="214"/>
      <c r="W46" s="214"/>
      <c r="X46" s="215"/>
      <c r="Y46" s="214"/>
      <c r="Z46" s="214"/>
    </row>
    <row r="47" spans="1:26" ht="15.75" x14ac:dyDescent="0.25">
      <c r="A47" s="1">
        <v>107</v>
      </c>
      <c r="B47" s="219" t="s">
        <v>72</v>
      </c>
      <c r="C47" s="219" t="s">
        <v>73</v>
      </c>
      <c r="D47" s="218"/>
      <c r="E47" s="165">
        <v>0</v>
      </c>
      <c r="F47" s="165">
        <v>0</v>
      </c>
      <c r="G47" s="166">
        <v>0</v>
      </c>
      <c r="H47" s="167">
        <v>0</v>
      </c>
      <c r="I47" s="167">
        <v>0</v>
      </c>
      <c r="J47" s="168">
        <v>0</v>
      </c>
      <c r="K47" s="149"/>
      <c r="L47" s="149"/>
      <c r="M47" s="149"/>
      <c r="N47" s="217"/>
      <c r="O47" s="169" t="s">
        <v>73</v>
      </c>
      <c r="P47" s="212"/>
      <c r="Q47" s="213"/>
      <c r="R47" s="214"/>
      <c r="S47" s="214"/>
      <c r="T47" s="214"/>
      <c r="U47" s="214"/>
      <c r="V47" s="214"/>
      <c r="W47" s="214"/>
      <c r="X47" s="215"/>
      <c r="Y47" s="214"/>
      <c r="Z47" s="214"/>
    </row>
    <row r="48" spans="1:26" ht="15.75" x14ac:dyDescent="0.25">
      <c r="A48" s="1">
        <v>108</v>
      </c>
      <c r="B48" s="219" t="s">
        <v>74</v>
      </c>
      <c r="C48" s="219" t="s">
        <v>75</v>
      </c>
      <c r="D48" s="218"/>
      <c r="E48" s="165">
        <v>0</v>
      </c>
      <c r="F48" s="165">
        <v>0</v>
      </c>
      <c r="G48" s="166">
        <v>0</v>
      </c>
      <c r="H48" s="167">
        <v>0</v>
      </c>
      <c r="I48" s="167">
        <v>0</v>
      </c>
      <c r="J48" s="168">
        <v>0</v>
      </c>
      <c r="K48" s="149"/>
      <c r="L48" s="149"/>
      <c r="M48" s="149"/>
      <c r="N48" s="217"/>
      <c r="O48" s="169" t="s">
        <v>75</v>
      </c>
      <c r="P48" s="212"/>
      <c r="Q48" s="213"/>
      <c r="R48" s="214"/>
      <c r="S48" s="214"/>
      <c r="T48" s="214"/>
      <c r="U48" s="214"/>
      <c r="V48" s="214"/>
      <c r="W48" s="214"/>
      <c r="X48" s="215"/>
      <c r="Y48" s="214"/>
      <c r="Z48" s="214"/>
    </row>
    <row r="49" spans="1:26" ht="15.75" x14ac:dyDescent="0.25">
      <c r="A49" s="1">
        <v>110</v>
      </c>
      <c r="B49" s="219" t="s">
        <v>76</v>
      </c>
      <c r="C49" s="219" t="s">
        <v>77</v>
      </c>
      <c r="D49" s="219"/>
      <c r="E49" s="165">
        <v>0</v>
      </c>
      <c r="F49" s="165">
        <v>0</v>
      </c>
      <c r="G49" s="166">
        <v>0</v>
      </c>
      <c r="H49" s="167">
        <v>0</v>
      </c>
      <c r="I49" s="167">
        <v>0</v>
      </c>
      <c r="J49" s="168">
        <v>0</v>
      </c>
      <c r="K49" s="149"/>
      <c r="L49" s="149"/>
      <c r="M49" s="149"/>
      <c r="N49" s="217"/>
      <c r="O49" s="169" t="s">
        <v>77</v>
      </c>
      <c r="P49" s="212"/>
      <c r="Q49" s="213"/>
      <c r="R49" s="214"/>
      <c r="S49" s="214"/>
      <c r="T49" s="214"/>
      <c r="U49" s="214"/>
      <c r="V49" s="214"/>
      <c r="W49" s="214"/>
      <c r="X49" s="215"/>
      <c r="Y49" s="214"/>
      <c r="Z49" s="214"/>
    </row>
    <row r="50" spans="1:26" ht="15.75" x14ac:dyDescent="0.25">
      <c r="A50" s="1">
        <v>115</v>
      </c>
      <c r="B50" s="220" t="s">
        <v>78</v>
      </c>
      <c r="C50" s="235" t="s">
        <v>79</v>
      </c>
      <c r="D50" s="116"/>
      <c r="E50" s="117">
        <v>0</v>
      </c>
      <c r="F50" s="117">
        <v>0</v>
      </c>
      <c r="G50" s="118">
        <v>0</v>
      </c>
      <c r="H50" s="119">
        <v>0</v>
      </c>
      <c r="I50" s="119">
        <v>0</v>
      </c>
      <c r="J50" s="120">
        <v>0</v>
      </c>
      <c r="K50" s="149"/>
      <c r="L50" s="149"/>
      <c r="M50" s="149"/>
      <c r="N50" s="217"/>
      <c r="O50" s="122" t="s">
        <v>79</v>
      </c>
      <c r="P50" s="212"/>
      <c r="Q50" s="213"/>
      <c r="R50" s="214"/>
      <c r="S50" s="214"/>
      <c r="T50" s="214"/>
      <c r="U50" s="214"/>
      <c r="V50" s="214"/>
      <c r="W50" s="214"/>
      <c r="X50" s="215"/>
      <c r="Y50" s="214"/>
      <c r="Z50" s="214"/>
    </row>
    <row r="51" spans="1:26" ht="16.5" thickBot="1" x14ac:dyDescent="0.3">
      <c r="A51" s="1">
        <v>120</v>
      </c>
      <c r="B51" s="236" t="s">
        <v>80</v>
      </c>
      <c r="C51" s="236" t="s">
        <v>81</v>
      </c>
      <c r="D51" s="237"/>
      <c r="E51" s="238">
        <v>0</v>
      </c>
      <c r="F51" s="238">
        <v>0</v>
      </c>
      <c r="G51" s="239">
        <v>0</v>
      </c>
      <c r="H51" s="240">
        <v>0</v>
      </c>
      <c r="I51" s="240">
        <v>0</v>
      </c>
      <c r="J51" s="241">
        <v>0</v>
      </c>
      <c r="K51" s="170"/>
      <c r="L51" s="170"/>
      <c r="M51" s="170"/>
      <c r="N51" s="217"/>
      <c r="O51" s="242" t="s">
        <v>81</v>
      </c>
      <c r="P51" s="212"/>
      <c r="Q51" s="213"/>
      <c r="R51" s="214"/>
      <c r="S51" s="214"/>
      <c r="T51" s="214"/>
      <c r="U51" s="214"/>
      <c r="V51" s="214"/>
      <c r="W51" s="214"/>
      <c r="X51" s="215"/>
      <c r="Y51" s="214"/>
      <c r="Z51" s="214"/>
    </row>
    <row r="52" spans="1:26" ht="16.5" thickBot="1" x14ac:dyDescent="0.3">
      <c r="A52" s="1">
        <v>125</v>
      </c>
      <c r="B52" s="243" t="s">
        <v>82</v>
      </c>
      <c r="C52" s="244" t="s">
        <v>83</v>
      </c>
      <c r="D52" s="245"/>
      <c r="E52" s="246">
        <v>0</v>
      </c>
      <c r="F52" s="246">
        <v>0</v>
      </c>
      <c r="G52" s="247">
        <v>0</v>
      </c>
      <c r="H52" s="248">
        <v>0</v>
      </c>
      <c r="I52" s="248">
        <v>0</v>
      </c>
      <c r="J52" s="249">
        <v>0</v>
      </c>
      <c r="K52" s="250"/>
      <c r="L52" s="250"/>
      <c r="M52" s="251"/>
      <c r="N52" s="217"/>
      <c r="O52" s="252" t="s">
        <v>83</v>
      </c>
      <c r="P52" s="212"/>
      <c r="Q52" s="213"/>
      <c r="R52" s="214"/>
      <c r="S52" s="214"/>
      <c r="T52" s="214"/>
      <c r="U52" s="214"/>
      <c r="V52" s="214"/>
      <c r="W52" s="214"/>
      <c r="X52" s="215"/>
      <c r="Y52" s="214"/>
      <c r="Z52" s="214"/>
    </row>
    <row r="53" spans="1:26" ht="15.75" x14ac:dyDescent="0.25">
      <c r="A53" s="253">
        <v>127</v>
      </c>
      <c r="B53" s="173" t="s">
        <v>84</v>
      </c>
      <c r="C53" s="173" t="s">
        <v>85</v>
      </c>
      <c r="D53" s="254"/>
      <c r="E53" s="255">
        <v>0</v>
      </c>
      <c r="F53" s="255">
        <v>0</v>
      </c>
      <c r="G53" s="256">
        <v>0</v>
      </c>
      <c r="H53" s="257">
        <v>0</v>
      </c>
      <c r="I53" s="257">
        <v>0</v>
      </c>
      <c r="J53" s="258">
        <v>0</v>
      </c>
      <c r="K53" s="259"/>
      <c r="L53" s="259"/>
      <c r="M53" s="260"/>
      <c r="N53" s="193"/>
      <c r="O53" s="261" t="s">
        <v>85</v>
      </c>
      <c r="P53" s="212"/>
      <c r="Q53" s="213"/>
      <c r="R53" s="214"/>
      <c r="S53" s="214"/>
      <c r="T53" s="214"/>
      <c r="U53" s="214"/>
      <c r="V53" s="214"/>
      <c r="W53" s="214"/>
      <c r="X53" s="215"/>
      <c r="Y53" s="214"/>
      <c r="Z53" s="214"/>
    </row>
    <row r="54" spans="1:26" ht="19.5" thickBot="1" x14ac:dyDescent="0.35">
      <c r="A54" s="1">
        <v>130</v>
      </c>
      <c r="B54" s="262" t="s">
        <v>86</v>
      </c>
      <c r="C54" s="263" t="s">
        <v>87</v>
      </c>
      <c r="D54" s="263"/>
      <c r="E54" s="264">
        <v>0</v>
      </c>
      <c r="F54" s="264">
        <v>47042</v>
      </c>
      <c r="G54" s="265">
        <v>0</v>
      </c>
      <c r="H54" s="266">
        <v>47042</v>
      </c>
      <c r="I54" s="267">
        <v>0</v>
      </c>
      <c r="J54" s="268">
        <v>0</v>
      </c>
      <c r="K54" s="103">
        <f>+K55+K56+K59</f>
        <v>0</v>
      </c>
      <c r="L54" s="103">
        <f>+L55+L56+L59</f>
        <v>0</v>
      </c>
      <c r="M54" s="103">
        <f>+M55+M56+M59</f>
        <v>0</v>
      </c>
      <c r="N54" s="113"/>
      <c r="O54" s="269" t="s">
        <v>87</v>
      </c>
      <c r="P54" s="212"/>
      <c r="Q54" s="213"/>
      <c r="R54" s="214"/>
      <c r="S54" s="214"/>
      <c r="T54" s="214"/>
      <c r="U54" s="214"/>
      <c r="V54" s="214"/>
      <c r="W54" s="214"/>
      <c r="X54" s="215"/>
      <c r="Y54" s="214"/>
      <c r="Z54" s="214"/>
    </row>
    <row r="55" spans="1:26" ht="16.5" thickTop="1" x14ac:dyDescent="0.25">
      <c r="A55" s="1">
        <v>135</v>
      </c>
      <c r="B55" s="228" t="s">
        <v>88</v>
      </c>
      <c r="C55" s="229" t="s">
        <v>89</v>
      </c>
      <c r="D55" s="228"/>
      <c r="E55" s="270">
        <v>0</v>
      </c>
      <c r="F55" s="270">
        <v>0</v>
      </c>
      <c r="G55" s="271">
        <v>0</v>
      </c>
      <c r="H55" s="272">
        <v>0</v>
      </c>
      <c r="I55" s="272">
        <v>0</v>
      </c>
      <c r="J55" s="273">
        <v>0</v>
      </c>
      <c r="K55" s="260"/>
      <c r="L55" s="260"/>
      <c r="M55" s="260"/>
      <c r="N55" s="193"/>
      <c r="O55" s="274" t="s">
        <v>89</v>
      </c>
      <c r="P55" s="212"/>
      <c r="Q55" s="213"/>
      <c r="R55" s="214"/>
      <c r="S55" s="214"/>
      <c r="T55" s="214"/>
      <c r="U55" s="214"/>
      <c r="V55" s="214"/>
      <c r="W55" s="214"/>
      <c r="X55" s="215"/>
      <c r="Y55" s="214"/>
      <c r="Z55" s="214"/>
    </row>
    <row r="56" spans="1:26" ht="15.75" x14ac:dyDescent="0.25">
      <c r="A56" s="1">
        <v>140</v>
      </c>
      <c r="B56" s="218" t="s">
        <v>90</v>
      </c>
      <c r="C56" s="219" t="s">
        <v>91</v>
      </c>
      <c r="D56" s="218"/>
      <c r="E56" s="275">
        <v>0</v>
      </c>
      <c r="F56" s="275">
        <v>47042</v>
      </c>
      <c r="G56" s="276">
        <v>0</v>
      </c>
      <c r="H56" s="277">
        <v>47042</v>
      </c>
      <c r="I56" s="277">
        <v>0</v>
      </c>
      <c r="J56" s="278">
        <v>0</v>
      </c>
      <c r="K56" s="260"/>
      <c r="L56" s="260"/>
      <c r="M56" s="260"/>
      <c r="N56" s="193"/>
      <c r="O56" s="279" t="s">
        <v>91</v>
      </c>
      <c r="P56" s="212"/>
      <c r="Q56" s="213"/>
      <c r="R56" s="214"/>
      <c r="S56" s="214"/>
      <c r="T56" s="214"/>
      <c r="U56" s="214"/>
      <c r="V56" s="214"/>
      <c r="W56" s="214"/>
      <c r="X56" s="215"/>
      <c r="Y56" s="214"/>
      <c r="Z56" s="214"/>
    </row>
    <row r="57" spans="1:26" ht="15.75" x14ac:dyDescent="0.25">
      <c r="A57" s="1">
        <v>145</v>
      </c>
      <c r="B57" s="116" t="s">
        <v>92</v>
      </c>
      <c r="C57" s="116" t="s">
        <v>93</v>
      </c>
      <c r="D57" s="220"/>
      <c r="E57" s="280">
        <v>0</v>
      </c>
      <c r="F57" s="280">
        <v>0</v>
      </c>
      <c r="G57" s="281">
        <v>0</v>
      </c>
      <c r="H57" s="282">
        <v>0</v>
      </c>
      <c r="I57" s="282">
        <v>0</v>
      </c>
      <c r="J57" s="283">
        <v>0</v>
      </c>
      <c r="K57" s="260"/>
      <c r="L57" s="260"/>
      <c r="M57" s="260"/>
      <c r="N57" s="193"/>
      <c r="O57" s="284" t="s">
        <v>93</v>
      </c>
      <c r="P57" s="212"/>
      <c r="Q57" s="213"/>
      <c r="R57" s="214"/>
      <c r="S57" s="214"/>
      <c r="T57" s="214"/>
      <c r="U57" s="214"/>
      <c r="V57" s="214"/>
      <c r="W57" s="214"/>
      <c r="X57" s="215"/>
      <c r="Y57" s="214"/>
      <c r="Z57" s="214"/>
    </row>
    <row r="58" spans="1:26" ht="15.75" x14ac:dyDescent="0.25">
      <c r="A58" s="1">
        <v>150</v>
      </c>
      <c r="B58" s="285" t="s">
        <v>94</v>
      </c>
      <c r="C58" s="285" t="s">
        <v>31</v>
      </c>
      <c r="D58" s="286"/>
      <c r="E58" s="287">
        <v>0</v>
      </c>
      <c r="F58" s="287">
        <v>0</v>
      </c>
      <c r="G58" s="288">
        <v>0</v>
      </c>
      <c r="H58" s="289">
        <v>0</v>
      </c>
      <c r="I58" s="289">
        <v>0</v>
      </c>
      <c r="J58" s="290">
        <v>0</v>
      </c>
      <c r="K58" s="260"/>
      <c r="L58" s="260"/>
      <c r="M58" s="260"/>
      <c r="N58" s="193"/>
      <c r="O58" s="291" t="s">
        <v>31</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95</v>
      </c>
      <c r="C60" s="195" t="s">
        <v>96</v>
      </c>
      <c r="D60" s="294"/>
      <c r="E60" s="196">
        <v>0</v>
      </c>
      <c r="F60" s="196">
        <v>0</v>
      </c>
      <c r="G60" s="197">
        <v>0</v>
      </c>
      <c r="H60" s="198">
        <v>0</v>
      </c>
      <c r="I60" s="198">
        <v>0</v>
      </c>
      <c r="J60" s="199">
        <v>0</v>
      </c>
      <c r="K60" s="295"/>
      <c r="L60" s="295"/>
      <c r="M60" s="295"/>
      <c r="N60" s="193"/>
      <c r="O60" s="201" t="s">
        <v>96</v>
      </c>
      <c r="P60" s="212"/>
      <c r="Q60" s="213"/>
      <c r="R60" s="214"/>
      <c r="S60" s="214"/>
      <c r="T60" s="214"/>
      <c r="U60" s="214"/>
      <c r="V60" s="214"/>
      <c r="W60" s="214"/>
      <c r="X60" s="215"/>
      <c r="Y60" s="214"/>
      <c r="Z60" s="214"/>
    </row>
    <row r="61" spans="1:26" ht="19.5" thickBot="1" x14ac:dyDescent="0.35">
      <c r="A61" s="1">
        <v>165</v>
      </c>
      <c r="B61" s="296" t="s">
        <v>97</v>
      </c>
      <c r="C61" s="297" t="s">
        <v>98</v>
      </c>
      <c r="D61" s="298"/>
      <c r="E61" s="299">
        <v>0</v>
      </c>
      <c r="F61" s="299">
        <v>0</v>
      </c>
      <c r="G61" s="300">
        <v>0</v>
      </c>
      <c r="H61" s="301">
        <v>0</v>
      </c>
      <c r="I61" s="301">
        <v>0</v>
      </c>
      <c r="J61" s="302">
        <v>0</v>
      </c>
      <c r="K61" s="303"/>
      <c r="L61" s="303"/>
      <c r="M61" s="303"/>
      <c r="N61" s="193"/>
      <c r="O61" s="304" t="s">
        <v>98</v>
      </c>
      <c r="P61" s="212"/>
      <c r="Q61" s="213"/>
      <c r="R61" s="214"/>
      <c r="S61" s="214"/>
      <c r="T61" s="214"/>
      <c r="U61" s="214"/>
      <c r="V61" s="214"/>
      <c r="W61" s="214"/>
      <c r="X61" s="215"/>
      <c r="Y61" s="214"/>
      <c r="Z61" s="214"/>
    </row>
    <row r="62" spans="1:26" ht="20.25" thickTop="1" thickBot="1" x14ac:dyDescent="0.35">
      <c r="A62" s="1">
        <v>175</v>
      </c>
      <c r="B62" s="305" t="s">
        <v>99</v>
      </c>
      <c r="C62" s="306"/>
      <c r="D62" s="306"/>
      <c r="E62" s="307">
        <v>0</v>
      </c>
      <c r="F62" s="307">
        <v>47042</v>
      </c>
      <c r="G62" s="308">
        <v>0</v>
      </c>
      <c r="H62" s="309">
        <v>47042</v>
      </c>
      <c r="I62" s="309">
        <v>0</v>
      </c>
      <c r="J62" s="310">
        <v>0</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100</v>
      </c>
      <c r="C64" s="318" t="s">
        <v>101</v>
      </c>
      <c r="D64" s="318"/>
      <c r="E64" s="319">
        <v>0</v>
      </c>
      <c r="F64" s="319">
        <v>-47042</v>
      </c>
      <c r="G64" s="320">
        <v>0</v>
      </c>
      <c r="H64" s="321">
        <v>-47042</v>
      </c>
      <c r="I64" s="321">
        <v>0</v>
      </c>
      <c r="J64" s="322">
        <v>0</v>
      </c>
      <c r="K64" s="323" t="e">
        <f t="shared" ref="K64:L64" si="1">SUM(+K66+K74+K75+K82+K83+K84+K87+K88+K89+K90+K91+K92+K93)</f>
        <v>#REF!</v>
      </c>
      <c r="L64" s="323" t="e">
        <f t="shared" si="1"/>
        <v>#REF!</v>
      </c>
      <c r="M64" s="323" t="e">
        <f>SUM(+M66+M74+M75+M82+M83+M84+M87+M88+M89+M90+M91+M93+M94)</f>
        <v>#REF!</v>
      </c>
      <c r="N64" s="193"/>
      <c r="O64" s="324" t="s">
        <v>101</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102</v>
      </c>
      <c r="C66" s="116" t="s">
        <v>103</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103</v>
      </c>
      <c r="P66" s="335"/>
      <c r="Q66" s="213"/>
      <c r="R66" s="214"/>
      <c r="S66" s="214"/>
      <c r="T66" s="214"/>
      <c r="U66" s="214"/>
      <c r="V66" s="214"/>
      <c r="W66" s="214"/>
      <c r="X66" s="215"/>
      <c r="Y66" s="214"/>
      <c r="Z66" s="214"/>
    </row>
    <row r="67" spans="1:26" ht="15.75" x14ac:dyDescent="0.25">
      <c r="A67" s="336">
        <v>200</v>
      </c>
      <c r="B67" s="337" t="s">
        <v>104</v>
      </c>
      <c r="C67" s="337" t="s">
        <v>105</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105</v>
      </c>
      <c r="P67" s="344"/>
      <c r="Q67" s="213"/>
      <c r="R67" s="214"/>
      <c r="S67" s="214"/>
      <c r="T67" s="214"/>
      <c r="U67" s="214"/>
      <c r="V67" s="214"/>
      <c r="W67" s="214"/>
      <c r="X67" s="215"/>
      <c r="Y67" s="214"/>
      <c r="Z67" s="214"/>
    </row>
    <row r="68" spans="1:26" ht="15.75" x14ac:dyDescent="0.25">
      <c r="A68" s="336">
        <v>205</v>
      </c>
      <c r="B68" s="345" t="s">
        <v>106</v>
      </c>
      <c r="C68" s="345" t="s">
        <v>107</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107</v>
      </c>
      <c r="P68" s="344"/>
      <c r="Q68" s="213"/>
      <c r="R68" s="214"/>
      <c r="S68" s="214"/>
      <c r="T68" s="214"/>
      <c r="U68" s="214"/>
      <c r="V68" s="214"/>
      <c r="W68" s="214"/>
      <c r="X68" s="215"/>
      <c r="Y68" s="214"/>
      <c r="Z68" s="214"/>
    </row>
    <row r="69" spans="1:26" ht="15.75" x14ac:dyDescent="0.25">
      <c r="A69" s="336">
        <v>210</v>
      </c>
      <c r="B69" s="345" t="s">
        <v>108</v>
      </c>
      <c r="C69" s="345" t="s">
        <v>109</v>
      </c>
      <c r="D69" s="345"/>
      <c r="E69" s="346">
        <v>0</v>
      </c>
      <c r="F69" s="346">
        <v>0</v>
      </c>
      <c r="G69" s="347">
        <v>0</v>
      </c>
      <c r="H69" s="348">
        <v>0</v>
      </c>
      <c r="I69" s="348">
        <v>0</v>
      </c>
      <c r="J69" s="349">
        <v>0</v>
      </c>
      <c r="K69" s="342" t="e">
        <f>+#REF!</f>
        <v>#REF!</v>
      </c>
      <c r="L69" s="342" t="e">
        <f>+#REF!</f>
        <v>#REF!</v>
      </c>
      <c r="M69" s="342" t="e">
        <f>+#REF!</f>
        <v>#REF!</v>
      </c>
      <c r="N69" s="193"/>
      <c r="O69" s="350" t="s">
        <v>109</v>
      </c>
      <c r="P69" s="344"/>
      <c r="Q69" s="213"/>
      <c r="R69" s="214"/>
      <c r="S69" s="214"/>
      <c r="T69" s="214"/>
      <c r="U69" s="214"/>
      <c r="V69" s="214"/>
      <c r="W69" s="214"/>
      <c r="X69" s="215"/>
      <c r="Y69" s="214"/>
      <c r="Z69" s="214"/>
    </row>
    <row r="70" spans="1:26" ht="15.75" x14ac:dyDescent="0.25">
      <c r="A70" s="336">
        <v>215</v>
      </c>
      <c r="B70" s="345" t="s">
        <v>110</v>
      </c>
      <c r="C70" s="345" t="s">
        <v>111</v>
      </c>
      <c r="D70" s="345"/>
      <c r="E70" s="346">
        <v>0</v>
      </c>
      <c r="F70" s="346">
        <v>0</v>
      </c>
      <c r="G70" s="347">
        <v>0</v>
      </c>
      <c r="H70" s="348">
        <v>0</v>
      </c>
      <c r="I70" s="348">
        <v>0</v>
      </c>
      <c r="J70" s="349">
        <v>0</v>
      </c>
      <c r="K70" s="342" t="e">
        <f>+#REF!</f>
        <v>#REF!</v>
      </c>
      <c r="L70" s="342" t="e">
        <f>+#REF!</f>
        <v>#REF!</v>
      </c>
      <c r="M70" s="342" t="e">
        <f>+#REF!</f>
        <v>#REF!</v>
      </c>
      <c r="N70" s="193"/>
      <c r="O70" s="350" t="s">
        <v>111</v>
      </c>
      <c r="P70" s="344"/>
      <c r="Q70" s="213"/>
      <c r="R70" s="214"/>
      <c r="S70" s="214"/>
      <c r="T70" s="214"/>
      <c r="U70" s="214"/>
      <c r="V70" s="214"/>
      <c r="W70" s="214"/>
      <c r="X70" s="215"/>
      <c r="Y70" s="214"/>
      <c r="Z70" s="214"/>
    </row>
    <row r="71" spans="1:26" ht="15.75" x14ac:dyDescent="0.25">
      <c r="A71" s="336">
        <v>220</v>
      </c>
      <c r="B71" s="345" t="s">
        <v>112</v>
      </c>
      <c r="C71" s="345" t="s">
        <v>113</v>
      </c>
      <c r="D71" s="345"/>
      <c r="E71" s="346">
        <v>0</v>
      </c>
      <c r="F71" s="346">
        <v>0</v>
      </c>
      <c r="G71" s="347">
        <v>0</v>
      </c>
      <c r="H71" s="348">
        <v>0</v>
      </c>
      <c r="I71" s="348">
        <v>0</v>
      </c>
      <c r="J71" s="349">
        <v>0</v>
      </c>
      <c r="K71" s="342" t="e">
        <f>+#REF!</f>
        <v>#REF!</v>
      </c>
      <c r="L71" s="342" t="e">
        <f>+#REF!</f>
        <v>#REF!</v>
      </c>
      <c r="M71" s="342" t="e">
        <f>+#REF!</f>
        <v>#REF!</v>
      </c>
      <c r="N71" s="193"/>
      <c r="O71" s="350" t="s">
        <v>113</v>
      </c>
      <c r="P71" s="344"/>
      <c r="Q71" s="213"/>
      <c r="R71" s="214"/>
      <c r="S71" s="214"/>
      <c r="T71" s="214"/>
      <c r="U71" s="214"/>
      <c r="V71" s="214"/>
      <c r="W71" s="214"/>
      <c r="X71" s="215"/>
      <c r="Y71" s="214"/>
      <c r="Z71" s="214"/>
    </row>
    <row r="72" spans="1:26" ht="15.75" x14ac:dyDescent="0.25">
      <c r="A72" s="336">
        <v>230</v>
      </c>
      <c r="B72" s="351" t="s">
        <v>114</v>
      </c>
      <c r="C72" s="351" t="s">
        <v>115</v>
      </c>
      <c r="D72" s="351"/>
      <c r="E72" s="346">
        <v>0</v>
      </c>
      <c r="F72" s="346">
        <v>0</v>
      </c>
      <c r="G72" s="347">
        <v>0</v>
      </c>
      <c r="H72" s="348">
        <v>0</v>
      </c>
      <c r="I72" s="348">
        <v>0</v>
      </c>
      <c r="J72" s="349">
        <v>0</v>
      </c>
      <c r="K72" s="342" t="e">
        <f>+#REF!+#REF!</f>
        <v>#REF!</v>
      </c>
      <c r="L72" s="342" t="e">
        <f>+#REF!+#REF!</f>
        <v>#REF!</v>
      </c>
      <c r="M72" s="342" t="e">
        <f>+#REF!+#REF!</f>
        <v>#REF!</v>
      </c>
      <c r="N72" s="193"/>
      <c r="O72" s="350" t="s">
        <v>115</v>
      </c>
      <c r="P72" s="344"/>
      <c r="Q72" s="213"/>
      <c r="R72" s="214"/>
      <c r="S72" s="214"/>
      <c r="T72" s="214"/>
      <c r="U72" s="214"/>
      <c r="V72" s="214"/>
      <c r="W72" s="214"/>
      <c r="X72" s="215"/>
      <c r="Y72" s="214"/>
      <c r="Z72" s="214"/>
    </row>
    <row r="73" spans="1:26" ht="15.75" x14ac:dyDescent="0.25">
      <c r="A73" s="336">
        <v>235</v>
      </c>
      <c r="B73" s="352" t="s">
        <v>116</v>
      </c>
      <c r="C73" s="352" t="s">
        <v>117</v>
      </c>
      <c r="D73" s="352"/>
      <c r="E73" s="353">
        <v>0</v>
      </c>
      <c r="F73" s="353">
        <v>0</v>
      </c>
      <c r="G73" s="354">
        <v>0</v>
      </c>
      <c r="H73" s="355">
        <v>0</v>
      </c>
      <c r="I73" s="355">
        <v>0</v>
      </c>
      <c r="J73" s="356">
        <v>0</v>
      </c>
      <c r="K73" s="342" t="e">
        <f>+#REF!+#REF!+#REF!</f>
        <v>#REF!</v>
      </c>
      <c r="L73" s="342" t="e">
        <f>+#REF!+#REF!+#REF!</f>
        <v>#REF!</v>
      </c>
      <c r="M73" s="342" t="e">
        <f>+#REF!+#REF!+#REF!</f>
        <v>#REF!</v>
      </c>
      <c r="N73" s="193"/>
      <c r="O73" s="357" t="s">
        <v>117</v>
      </c>
      <c r="P73" s="344"/>
      <c r="Q73" s="213"/>
      <c r="R73" s="214"/>
      <c r="S73" s="214"/>
      <c r="T73" s="214"/>
      <c r="U73" s="214"/>
      <c r="V73" s="214"/>
      <c r="W73" s="214"/>
      <c r="X73" s="215"/>
      <c r="Y73" s="214"/>
      <c r="Z73" s="214"/>
    </row>
    <row r="74" spans="1:26" ht="15.75" x14ac:dyDescent="0.25">
      <c r="A74" s="336">
        <v>240</v>
      </c>
      <c r="B74" s="228" t="s">
        <v>118</v>
      </c>
      <c r="C74" s="229" t="s">
        <v>119</v>
      </c>
      <c r="D74" s="228"/>
      <c r="E74" s="270">
        <v>0</v>
      </c>
      <c r="F74" s="270">
        <v>0</v>
      </c>
      <c r="G74" s="271">
        <v>0</v>
      </c>
      <c r="H74" s="272">
        <v>0</v>
      </c>
      <c r="I74" s="272">
        <v>0</v>
      </c>
      <c r="J74" s="273">
        <v>0</v>
      </c>
      <c r="K74" s="342" t="e">
        <f>#REF!</f>
        <v>#REF!</v>
      </c>
      <c r="L74" s="342" t="e">
        <f>#REF!</f>
        <v>#REF!</v>
      </c>
      <c r="M74" s="342" t="e">
        <f>#REF!</f>
        <v>#REF!</v>
      </c>
      <c r="N74" s="193"/>
      <c r="O74" s="274" t="s">
        <v>119</v>
      </c>
      <c r="P74" s="344"/>
      <c r="Q74" s="213"/>
      <c r="R74" s="214"/>
      <c r="S74" s="214"/>
      <c r="T74" s="214"/>
      <c r="U74" s="214"/>
      <c r="V74" s="214"/>
      <c r="W74" s="214"/>
      <c r="X74" s="215"/>
      <c r="Y74" s="214"/>
      <c r="Z74" s="214"/>
    </row>
    <row r="75" spans="1:26" ht="15.75" x14ac:dyDescent="0.25">
      <c r="A75" s="336">
        <v>245</v>
      </c>
      <c r="B75" s="220" t="s">
        <v>120</v>
      </c>
      <c r="C75" s="116" t="s">
        <v>121</v>
      </c>
      <c r="D75" s="220"/>
      <c r="E75" s="280">
        <v>0</v>
      </c>
      <c r="F75" s="280">
        <v>0</v>
      </c>
      <c r="G75" s="281">
        <v>0</v>
      </c>
      <c r="H75" s="282">
        <v>0</v>
      </c>
      <c r="I75" s="282">
        <v>0</v>
      </c>
      <c r="J75" s="283">
        <v>0</v>
      </c>
      <c r="K75" s="358">
        <f t="shared" ref="K75:M75" si="3">SUM(K76:K81)</f>
        <v>0</v>
      </c>
      <c r="L75" s="358">
        <f t="shared" si="3"/>
        <v>0</v>
      </c>
      <c r="M75" s="358">
        <f t="shared" si="3"/>
        <v>0</v>
      </c>
      <c r="N75" s="193"/>
      <c r="O75" s="284" t="s">
        <v>121</v>
      </c>
      <c r="P75" s="344"/>
      <c r="Q75" s="213"/>
      <c r="R75" s="214"/>
      <c r="S75" s="214"/>
      <c r="T75" s="214"/>
      <c r="U75" s="214"/>
      <c r="V75" s="214"/>
      <c r="W75" s="214"/>
      <c r="X75" s="215"/>
      <c r="Y75" s="214"/>
      <c r="Z75" s="214"/>
    </row>
    <row r="76" spans="1:26" ht="15.75" x14ac:dyDescent="0.25">
      <c r="A76" s="336">
        <v>250</v>
      </c>
      <c r="B76" s="337" t="s">
        <v>122</v>
      </c>
      <c r="C76" s="337" t="s">
        <v>123</v>
      </c>
      <c r="D76" s="337"/>
      <c r="E76" s="338">
        <v>0</v>
      </c>
      <c r="F76" s="338">
        <v>0</v>
      </c>
      <c r="G76" s="339">
        <v>0</v>
      </c>
      <c r="H76" s="340">
        <v>0</v>
      </c>
      <c r="I76" s="340">
        <v>0</v>
      </c>
      <c r="J76" s="341">
        <v>0</v>
      </c>
      <c r="K76" s="358"/>
      <c r="L76" s="358"/>
      <c r="M76" s="358"/>
      <c r="N76" s="193"/>
      <c r="O76" s="343" t="s">
        <v>123</v>
      </c>
      <c r="P76" s="344"/>
      <c r="Q76" s="213"/>
      <c r="R76" s="214"/>
      <c r="S76" s="214"/>
      <c r="T76" s="214"/>
      <c r="U76" s="214"/>
      <c r="V76" s="214"/>
      <c r="W76" s="214"/>
      <c r="X76" s="215"/>
      <c r="Y76" s="214"/>
      <c r="Z76" s="214"/>
    </row>
    <row r="77" spans="1:26" ht="15.75" x14ac:dyDescent="0.25">
      <c r="A77" s="336">
        <v>260</v>
      </c>
      <c r="B77" s="345" t="s">
        <v>124</v>
      </c>
      <c r="C77" s="345" t="s">
        <v>125</v>
      </c>
      <c r="D77" s="345"/>
      <c r="E77" s="346">
        <v>0</v>
      </c>
      <c r="F77" s="346">
        <v>0</v>
      </c>
      <c r="G77" s="347">
        <v>0</v>
      </c>
      <c r="H77" s="348">
        <v>0</v>
      </c>
      <c r="I77" s="348">
        <v>0</v>
      </c>
      <c r="J77" s="349">
        <v>0</v>
      </c>
      <c r="K77" s="358"/>
      <c r="L77" s="358"/>
      <c r="M77" s="358"/>
      <c r="N77" s="193"/>
      <c r="O77" s="350" t="s">
        <v>125</v>
      </c>
      <c r="P77" s="344"/>
      <c r="Q77" s="213"/>
      <c r="R77" s="214"/>
      <c r="S77" s="214"/>
      <c r="T77" s="214"/>
      <c r="U77" s="214"/>
      <c r="V77" s="214"/>
      <c r="W77" s="214"/>
      <c r="X77" s="215"/>
      <c r="Y77" s="214"/>
      <c r="Z77" s="214"/>
    </row>
    <row r="78" spans="1:26" ht="15.75" x14ac:dyDescent="0.25">
      <c r="A78" s="336">
        <v>265</v>
      </c>
      <c r="B78" s="345" t="s">
        <v>126</v>
      </c>
      <c r="C78" s="345" t="s">
        <v>127</v>
      </c>
      <c r="D78" s="345"/>
      <c r="E78" s="346">
        <v>0</v>
      </c>
      <c r="F78" s="346">
        <v>0</v>
      </c>
      <c r="G78" s="347">
        <v>0</v>
      </c>
      <c r="H78" s="348">
        <v>0</v>
      </c>
      <c r="I78" s="348">
        <v>0</v>
      </c>
      <c r="J78" s="349">
        <v>0</v>
      </c>
      <c r="K78" s="358"/>
      <c r="L78" s="358"/>
      <c r="M78" s="358"/>
      <c r="N78" s="193"/>
      <c r="O78" s="350" t="s">
        <v>127</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128</v>
      </c>
      <c r="C80" s="345" t="s">
        <v>129</v>
      </c>
      <c r="D80" s="345"/>
      <c r="E80" s="346">
        <v>0</v>
      </c>
      <c r="F80" s="346">
        <v>0</v>
      </c>
      <c r="G80" s="347">
        <v>0</v>
      </c>
      <c r="H80" s="348">
        <v>0</v>
      </c>
      <c r="I80" s="348">
        <v>0</v>
      </c>
      <c r="J80" s="349">
        <v>0</v>
      </c>
      <c r="K80" s="358"/>
      <c r="L80" s="358"/>
      <c r="M80" s="358"/>
      <c r="N80" s="193"/>
      <c r="O80" s="350" t="s">
        <v>129</v>
      </c>
      <c r="P80" s="344"/>
      <c r="Q80" s="213"/>
      <c r="R80" s="214"/>
      <c r="S80" s="214"/>
      <c r="T80" s="214"/>
      <c r="U80" s="214"/>
      <c r="V80" s="214"/>
      <c r="W80" s="214"/>
      <c r="X80" s="215"/>
      <c r="Y80" s="214"/>
      <c r="Z80" s="214"/>
    </row>
    <row r="81" spans="1:26" ht="15.75" x14ac:dyDescent="0.25">
      <c r="A81" s="336">
        <v>275</v>
      </c>
      <c r="B81" s="359" t="s">
        <v>130</v>
      </c>
      <c r="C81" s="359" t="s">
        <v>131</v>
      </c>
      <c r="D81" s="359"/>
      <c r="E81" s="353">
        <v>0</v>
      </c>
      <c r="F81" s="353">
        <v>0</v>
      </c>
      <c r="G81" s="354">
        <v>0</v>
      </c>
      <c r="H81" s="355">
        <v>0</v>
      </c>
      <c r="I81" s="355">
        <v>0</v>
      </c>
      <c r="J81" s="356">
        <v>0</v>
      </c>
      <c r="K81" s="358"/>
      <c r="L81" s="358"/>
      <c r="M81" s="358"/>
      <c r="N81" s="193"/>
      <c r="O81" s="357" t="s">
        <v>131</v>
      </c>
      <c r="P81" s="344"/>
      <c r="Q81" s="213"/>
      <c r="R81" s="214"/>
      <c r="S81" s="214"/>
      <c r="T81" s="214"/>
      <c r="U81" s="214"/>
      <c r="V81" s="214"/>
      <c r="W81" s="214"/>
      <c r="X81" s="215"/>
      <c r="Y81" s="214"/>
      <c r="Z81" s="214"/>
    </row>
    <row r="82" spans="1:26" ht="15.75" x14ac:dyDescent="0.25">
      <c r="A82" s="336">
        <v>280</v>
      </c>
      <c r="B82" s="228" t="s">
        <v>132</v>
      </c>
      <c r="C82" s="229" t="s">
        <v>133</v>
      </c>
      <c r="D82" s="228"/>
      <c r="E82" s="270">
        <v>0</v>
      </c>
      <c r="F82" s="270">
        <v>0</v>
      </c>
      <c r="G82" s="271">
        <v>0</v>
      </c>
      <c r="H82" s="272">
        <v>0</v>
      </c>
      <c r="I82" s="272">
        <v>0</v>
      </c>
      <c r="J82" s="273">
        <v>0</v>
      </c>
      <c r="K82" s="358"/>
      <c r="L82" s="358"/>
      <c r="M82" s="358"/>
      <c r="N82" s="193"/>
      <c r="O82" s="274" t="s">
        <v>133</v>
      </c>
      <c r="P82" s="344"/>
      <c r="Q82" s="213"/>
      <c r="R82" s="214"/>
      <c r="S82" s="214"/>
      <c r="T82" s="214"/>
      <c r="U82" s="214"/>
      <c r="V82" s="214"/>
      <c r="W82" s="214"/>
      <c r="X82" s="215"/>
      <c r="Y82" s="214"/>
      <c r="Z82" s="214"/>
    </row>
    <row r="83" spans="1:26" ht="15.75" x14ac:dyDescent="0.25">
      <c r="A83" s="336">
        <v>285</v>
      </c>
      <c r="B83" s="218" t="s">
        <v>134</v>
      </c>
      <c r="C83" s="219" t="s">
        <v>135</v>
      </c>
      <c r="D83" s="218"/>
      <c r="E83" s="275">
        <v>0</v>
      </c>
      <c r="F83" s="275">
        <v>0</v>
      </c>
      <c r="G83" s="276">
        <v>0</v>
      </c>
      <c r="H83" s="277">
        <v>0</v>
      </c>
      <c r="I83" s="277">
        <v>0</v>
      </c>
      <c r="J83" s="278">
        <v>0</v>
      </c>
      <c r="K83" s="358"/>
      <c r="L83" s="358"/>
      <c r="M83" s="358"/>
      <c r="N83" s="193"/>
      <c r="O83" s="279" t="s">
        <v>135</v>
      </c>
      <c r="P83" s="344"/>
      <c r="Q83" s="213"/>
      <c r="R83" s="214"/>
      <c r="S83" s="214"/>
      <c r="T83" s="214"/>
      <c r="U83" s="214"/>
      <c r="V83" s="214"/>
      <c r="W83" s="214"/>
      <c r="X83" s="215"/>
      <c r="Y83" s="214"/>
      <c r="Z83" s="214"/>
    </row>
    <row r="84" spans="1:26" ht="15.75" x14ac:dyDescent="0.25">
      <c r="A84" s="336">
        <v>290</v>
      </c>
      <c r="B84" s="220" t="s">
        <v>136</v>
      </c>
      <c r="C84" s="116" t="s">
        <v>137</v>
      </c>
      <c r="D84" s="220"/>
      <c r="E84" s="280">
        <v>0</v>
      </c>
      <c r="F84" s="280">
        <v>0</v>
      </c>
      <c r="G84" s="281">
        <v>0</v>
      </c>
      <c r="H84" s="282">
        <v>0</v>
      </c>
      <c r="I84" s="282">
        <v>0</v>
      </c>
      <c r="J84" s="283">
        <v>0</v>
      </c>
      <c r="K84" s="358">
        <f t="shared" ref="K84:M84" si="4">+K85+K86</f>
        <v>0</v>
      </c>
      <c r="L84" s="358">
        <f t="shared" si="4"/>
        <v>0</v>
      </c>
      <c r="M84" s="358">
        <f t="shared" si="4"/>
        <v>0</v>
      </c>
      <c r="N84" s="193"/>
      <c r="O84" s="284" t="s">
        <v>137</v>
      </c>
      <c r="P84" s="344"/>
      <c r="Q84" s="213"/>
      <c r="R84" s="214"/>
      <c r="S84" s="214"/>
      <c r="T84" s="214"/>
      <c r="U84" s="214"/>
      <c r="V84" s="214"/>
      <c r="W84" s="214"/>
      <c r="X84" s="215"/>
      <c r="Y84" s="214"/>
      <c r="Z84" s="214"/>
    </row>
    <row r="85" spans="1:26" ht="15.75" x14ac:dyDescent="0.25">
      <c r="A85" s="336">
        <v>295</v>
      </c>
      <c r="B85" s="337" t="s">
        <v>138</v>
      </c>
      <c r="C85" s="337" t="s">
        <v>139</v>
      </c>
      <c r="D85" s="360"/>
      <c r="E85" s="338">
        <v>0</v>
      </c>
      <c r="F85" s="338">
        <v>0</v>
      </c>
      <c r="G85" s="339">
        <v>0</v>
      </c>
      <c r="H85" s="340">
        <v>0</v>
      </c>
      <c r="I85" s="340">
        <v>0</v>
      </c>
      <c r="J85" s="341">
        <v>0</v>
      </c>
      <c r="K85" s="358"/>
      <c r="L85" s="358"/>
      <c r="M85" s="358"/>
      <c r="N85" s="193"/>
      <c r="O85" s="343" t="s">
        <v>139</v>
      </c>
      <c r="P85" s="344"/>
      <c r="Q85" s="213"/>
      <c r="R85" s="214"/>
      <c r="S85" s="214"/>
      <c r="T85" s="214"/>
      <c r="U85" s="214"/>
      <c r="V85" s="214"/>
      <c r="W85" s="214"/>
      <c r="X85" s="215"/>
      <c r="Y85" s="214"/>
      <c r="Z85" s="214"/>
    </row>
    <row r="86" spans="1:26" ht="15.75" x14ac:dyDescent="0.25">
      <c r="A86" s="336">
        <v>300</v>
      </c>
      <c r="B86" s="359" t="s">
        <v>140</v>
      </c>
      <c r="C86" s="359" t="s">
        <v>141</v>
      </c>
      <c r="D86" s="361"/>
      <c r="E86" s="353">
        <v>0</v>
      </c>
      <c r="F86" s="353">
        <v>0</v>
      </c>
      <c r="G86" s="354">
        <v>0</v>
      </c>
      <c r="H86" s="355">
        <v>0</v>
      </c>
      <c r="I86" s="355">
        <v>0</v>
      </c>
      <c r="J86" s="356">
        <v>0</v>
      </c>
      <c r="K86" s="358"/>
      <c r="L86" s="358"/>
      <c r="M86" s="358"/>
      <c r="N86" s="193"/>
      <c r="O86" s="357" t="s">
        <v>141</v>
      </c>
      <c r="P86" s="344"/>
      <c r="Q86" s="213"/>
      <c r="R86" s="214"/>
      <c r="S86" s="214"/>
      <c r="T86" s="214"/>
      <c r="U86" s="214"/>
      <c r="V86" s="214"/>
      <c r="W86" s="214"/>
      <c r="X86" s="215"/>
      <c r="Y86" s="214"/>
      <c r="Z86" s="214"/>
    </row>
    <row r="87" spans="1:26" ht="15.75" x14ac:dyDescent="0.25">
      <c r="A87" s="336">
        <v>310</v>
      </c>
      <c r="B87" s="228" t="s">
        <v>142</v>
      </c>
      <c r="C87" s="229" t="s">
        <v>143</v>
      </c>
      <c r="D87" s="362"/>
      <c r="E87" s="270">
        <v>0</v>
      </c>
      <c r="F87" s="270">
        <v>0</v>
      </c>
      <c r="G87" s="271">
        <v>0</v>
      </c>
      <c r="H87" s="272">
        <v>0</v>
      </c>
      <c r="I87" s="272">
        <v>0</v>
      </c>
      <c r="J87" s="273">
        <v>0</v>
      </c>
      <c r="K87" s="358"/>
      <c r="L87" s="358"/>
      <c r="M87" s="358"/>
      <c r="N87" s="193"/>
      <c r="O87" s="274" t="s">
        <v>143</v>
      </c>
      <c r="P87" s="344"/>
      <c r="Q87" s="213"/>
      <c r="R87" s="214"/>
      <c r="S87" s="214"/>
      <c r="T87" s="214"/>
      <c r="U87" s="214"/>
      <c r="V87" s="214"/>
      <c r="W87" s="214"/>
      <c r="X87" s="215"/>
      <c r="Y87" s="214"/>
      <c r="Z87" s="214"/>
    </row>
    <row r="88" spans="1:26" ht="15.75" x14ac:dyDescent="0.25">
      <c r="A88" s="336">
        <v>320</v>
      </c>
      <c r="B88" s="218" t="s">
        <v>144</v>
      </c>
      <c r="C88" s="219" t="s">
        <v>145</v>
      </c>
      <c r="D88" s="218"/>
      <c r="E88" s="275">
        <v>0</v>
      </c>
      <c r="F88" s="275">
        <v>0</v>
      </c>
      <c r="G88" s="276">
        <v>0</v>
      </c>
      <c r="H88" s="277">
        <v>0</v>
      </c>
      <c r="I88" s="277">
        <v>0</v>
      </c>
      <c r="J88" s="278">
        <v>0</v>
      </c>
      <c r="K88" s="358"/>
      <c r="L88" s="358"/>
      <c r="M88" s="358"/>
      <c r="N88" s="193"/>
      <c r="O88" s="279" t="s">
        <v>145</v>
      </c>
      <c r="P88" s="344"/>
      <c r="Q88" s="213"/>
      <c r="R88" s="214"/>
      <c r="S88" s="214"/>
      <c r="T88" s="214"/>
      <c r="U88" s="214"/>
      <c r="V88" s="214"/>
      <c r="W88" s="214"/>
      <c r="X88" s="215"/>
      <c r="Y88" s="214"/>
      <c r="Z88" s="214"/>
    </row>
    <row r="89" spans="1:26" ht="15.75" x14ac:dyDescent="0.25">
      <c r="A89" s="336">
        <v>330</v>
      </c>
      <c r="B89" s="363" t="s">
        <v>146</v>
      </c>
      <c r="C89" s="363" t="s">
        <v>147</v>
      </c>
      <c r="D89" s="363"/>
      <c r="E89" s="165">
        <v>0</v>
      </c>
      <c r="F89" s="165">
        <v>-44345</v>
      </c>
      <c r="G89" s="166">
        <v>0</v>
      </c>
      <c r="H89" s="167">
        <v>-44345</v>
      </c>
      <c r="I89" s="167">
        <v>0</v>
      </c>
      <c r="J89" s="168">
        <v>0</v>
      </c>
      <c r="K89" s="364"/>
      <c r="L89" s="364"/>
      <c r="M89" s="364"/>
      <c r="N89" s="193"/>
      <c r="O89" s="169" t="s">
        <v>147</v>
      </c>
      <c r="P89" s="344"/>
      <c r="Q89" s="213"/>
      <c r="R89" s="214"/>
      <c r="S89" s="214"/>
      <c r="T89" s="214"/>
      <c r="U89" s="214"/>
      <c r="V89" s="214"/>
      <c r="W89" s="214"/>
      <c r="X89" s="215"/>
      <c r="Y89" s="214"/>
      <c r="Z89" s="214"/>
    </row>
    <row r="90" spans="1:26" ht="15.75" x14ac:dyDescent="0.25">
      <c r="A90" s="336">
        <v>335</v>
      </c>
      <c r="B90" s="219" t="s">
        <v>148</v>
      </c>
      <c r="C90" s="219" t="s">
        <v>149</v>
      </c>
      <c r="D90" s="363"/>
      <c r="E90" s="165">
        <v>0</v>
      </c>
      <c r="F90" s="165">
        <v>-2697</v>
      </c>
      <c r="G90" s="166">
        <v>0</v>
      </c>
      <c r="H90" s="167">
        <v>-2697</v>
      </c>
      <c r="I90" s="167">
        <v>0</v>
      </c>
      <c r="J90" s="168">
        <v>0</v>
      </c>
      <c r="K90" s="364"/>
      <c r="L90" s="364"/>
      <c r="M90" s="364"/>
      <c r="N90" s="193"/>
      <c r="O90" s="169" t="s">
        <v>149</v>
      </c>
      <c r="P90" s="344"/>
      <c r="Q90" s="213"/>
      <c r="R90" s="214"/>
      <c r="S90" s="214"/>
      <c r="T90" s="214"/>
      <c r="U90" s="214"/>
      <c r="V90" s="214"/>
      <c r="W90" s="214"/>
      <c r="X90" s="215"/>
      <c r="Y90" s="214"/>
      <c r="Z90" s="214"/>
    </row>
    <row r="91" spans="1:26" ht="15.75" x14ac:dyDescent="0.25">
      <c r="A91" s="336">
        <v>340</v>
      </c>
      <c r="B91" s="219" t="s">
        <v>150</v>
      </c>
      <c r="C91" s="219" t="s">
        <v>151</v>
      </c>
      <c r="D91" s="219"/>
      <c r="E91" s="165">
        <v>0</v>
      </c>
      <c r="F91" s="165">
        <v>0</v>
      </c>
      <c r="G91" s="166">
        <v>0</v>
      </c>
      <c r="H91" s="167">
        <v>0</v>
      </c>
      <c r="I91" s="167">
        <v>0</v>
      </c>
      <c r="J91" s="168">
        <v>0</v>
      </c>
      <c r="K91" s="364"/>
      <c r="L91" s="364"/>
      <c r="M91" s="364"/>
      <c r="N91" s="193"/>
      <c r="O91" s="169" t="s">
        <v>151</v>
      </c>
      <c r="P91" s="344"/>
      <c r="Q91" s="213"/>
      <c r="R91" s="214"/>
      <c r="S91" s="214"/>
      <c r="T91" s="214"/>
      <c r="U91" s="214"/>
      <c r="V91" s="214"/>
      <c r="W91" s="214"/>
      <c r="X91" s="215"/>
      <c r="Y91" s="214"/>
      <c r="Z91" s="214"/>
    </row>
    <row r="92" spans="1:26" ht="15.75" x14ac:dyDescent="0.25">
      <c r="A92" s="336">
        <v>345</v>
      </c>
      <c r="B92" s="219" t="s">
        <v>152</v>
      </c>
      <c r="C92" s="363" t="s">
        <v>153</v>
      </c>
      <c r="D92" s="219"/>
      <c r="E92" s="165">
        <v>0</v>
      </c>
      <c r="F92" s="165">
        <v>0</v>
      </c>
      <c r="G92" s="166">
        <v>0</v>
      </c>
      <c r="H92" s="167">
        <v>0</v>
      </c>
      <c r="I92" s="167">
        <v>0</v>
      </c>
      <c r="J92" s="168">
        <v>0</v>
      </c>
      <c r="K92" s="364"/>
      <c r="L92" s="364"/>
      <c r="M92" s="364"/>
      <c r="N92" s="193"/>
      <c r="O92" s="169" t="s">
        <v>153</v>
      </c>
      <c r="P92" s="344"/>
      <c r="Q92" s="213"/>
      <c r="R92" s="214"/>
      <c r="S92" s="214"/>
      <c r="T92" s="214"/>
      <c r="U92" s="214"/>
      <c r="V92" s="214"/>
      <c r="W92" s="214"/>
      <c r="X92" s="215"/>
      <c r="Y92" s="214"/>
      <c r="Z92" s="214"/>
    </row>
    <row r="93" spans="1:26" ht="15.75" x14ac:dyDescent="0.25">
      <c r="A93" s="336">
        <v>350</v>
      </c>
      <c r="B93" s="116" t="s">
        <v>154</v>
      </c>
      <c r="C93" s="116" t="s">
        <v>155</v>
      </c>
      <c r="D93" s="116"/>
      <c r="E93" s="117">
        <v>0</v>
      </c>
      <c r="F93" s="117">
        <v>0</v>
      </c>
      <c r="G93" s="118">
        <v>0</v>
      </c>
      <c r="H93" s="119">
        <v>0</v>
      </c>
      <c r="I93" s="119">
        <v>0</v>
      </c>
      <c r="J93" s="120">
        <v>0</v>
      </c>
      <c r="K93" s="364"/>
      <c r="L93" s="364"/>
      <c r="M93" s="364"/>
      <c r="N93" s="193"/>
      <c r="O93" s="122" t="s">
        <v>155</v>
      </c>
      <c r="P93" s="344"/>
      <c r="Q93" s="213"/>
      <c r="R93" s="214"/>
      <c r="S93" s="214"/>
      <c r="T93" s="214"/>
      <c r="U93" s="214"/>
      <c r="V93" s="214"/>
      <c r="W93" s="214"/>
      <c r="X93" s="215"/>
      <c r="Y93" s="214"/>
      <c r="Z93" s="214"/>
    </row>
    <row r="94" spans="1:26" ht="16.5" thickBot="1" x14ac:dyDescent="0.3">
      <c r="A94" s="365">
        <v>355</v>
      </c>
      <c r="B94" s="366" t="s">
        <v>156</v>
      </c>
      <c r="C94" s="366" t="s">
        <v>157</v>
      </c>
      <c r="D94" s="366"/>
      <c r="E94" s="367">
        <v>0</v>
      </c>
      <c r="F94" s="367">
        <v>0</v>
      </c>
      <c r="G94" s="368">
        <v>0</v>
      </c>
      <c r="H94" s="369">
        <v>0</v>
      </c>
      <c r="I94" s="369">
        <v>0</v>
      </c>
      <c r="J94" s="370">
        <v>0</v>
      </c>
      <c r="K94" s="371"/>
      <c r="L94" s="371"/>
      <c r="M94" s="371"/>
      <c r="N94" s="193"/>
      <c r="O94" s="372" t="s">
        <v>157</v>
      </c>
      <c r="P94" s="373"/>
      <c r="Q94" s="213"/>
      <c r="R94" s="214"/>
      <c r="S94" s="214"/>
      <c r="T94" s="214"/>
      <c r="U94" s="214"/>
      <c r="V94" s="214"/>
      <c r="W94" s="214"/>
      <c r="X94" s="215"/>
      <c r="Y94" s="214"/>
      <c r="Z94" s="214"/>
    </row>
    <row r="95" spans="1:26" ht="16.5" hidden="1" thickBot="1" x14ac:dyDescent="0.3">
      <c r="B95" s="374" t="s">
        <v>158</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159</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160</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161</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162</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160</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161</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163</v>
      </c>
      <c r="C106" s="401"/>
      <c r="D106" s="401"/>
      <c r="E106" s="402"/>
      <c r="F106" s="402"/>
      <c r="G106" s="420" t="s">
        <v>164</v>
      </c>
      <c r="H106" s="420"/>
      <c r="I106" s="403"/>
      <c r="J106" s="404" t="s">
        <v>165</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166</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167</v>
      </c>
      <c r="C111" s="391"/>
      <c r="D111" s="391"/>
      <c r="E111" s="406"/>
      <c r="F111" s="406"/>
      <c r="G111" s="3"/>
      <c r="H111" s="408" t="s">
        <v>168</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2015-11-11T15:03:34Z</dcterms:modified>
</cp:coreProperties>
</file>