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разходи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<sst xmlns="http://schemas.openxmlformats.org/spreadsheetml/2006/main" count="35" uniqueCount="32">
  <si>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II. Отчет на разходите по бюджета на МТИТС по политики и </t>
  </si>
  <si>
    <t>Наименование на политиките и програмите</t>
  </si>
  <si>
    <t>Закон 2011</t>
  </si>
  <si>
    <t>Уточнен план</t>
  </si>
  <si>
    <t xml:space="preserve">Отчет </t>
  </si>
  <si>
    <t>(в лева)</t>
  </si>
  <si>
    <t>към 31 март</t>
  </si>
  <si>
    <t>към 30 юни</t>
  </si>
  <si>
    <t>към 30 септември</t>
  </si>
  <si>
    <t>към 31 декември</t>
  </si>
  <si>
    <t>Политика за модернизиране на транспортната инфраструктура</t>
  </si>
  <si>
    <t>Програма «Развитие и поддръжка на транспортната инфраструктура»</t>
  </si>
  <si>
    <t>Политика за подобряване на организацията и управлението на транспорта</t>
  </si>
  <si>
    <t>Програма «Регулиране на достъпа до пазара и професията»</t>
  </si>
  <si>
    <t>Програма «Общодостъпен транспорт»</t>
  </si>
  <si>
    <t>Политика за безопасност, сигурност и екологосъобразност в транспорта</t>
  </si>
  <si>
    <t>Програма «Контрол и осигуряване на стандарти във всички видове транспорт»</t>
  </si>
  <si>
    <t>Програма «Управление при кризи, превенция на риска, търсене и спасяване, разследване на произшествия»</t>
  </si>
  <si>
    <t>Програма «Медицинска и психологическа експертиза»</t>
  </si>
  <si>
    <t>Политика в областта на съобщенията</t>
  </si>
  <si>
    <t>Програма «Съобщения»</t>
  </si>
  <si>
    <t>Програма «Развитие и поддържане на електронна съобщителна инфраструктура за държавното управление»</t>
  </si>
  <si>
    <t>Политика в облстта на електронното управление</t>
  </si>
  <si>
    <t>Програма «Електронно управление»</t>
  </si>
  <si>
    <t>Политика в областта на информационните технологии</t>
  </si>
  <si>
    <t>Програма «Развитие на информационното общество»</t>
  </si>
  <si>
    <t>Други програми</t>
  </si>
  <si>
    <t>Програма «Администрация»</t>
  </si>
  <si>
    <t>Общо разходи:</t>
  </si>
  <si>
    <t>Изготвил:</t>
  </si>
  <si>
    <t xml:space="preserve">              Васил Р. Невенов</t>
  </si>
  <si>
    <t>програми към 31 декември 2011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</si>
</sst>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5" fillId="0" borderId="5" xfId="0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4.7109375" style="1" customWidth="1"/>
    <col min="2" max="2" width="40.8515625" style="1" customWidth="1"/>
    <col min="3" max="3" width="10.00390625" style="1" customWidth="1"/>
    <col min="4" max="4" width="10.7109375" style="1" customWidth="1"/>
    <col min="5" max="5" width="10.00390625" style="1" customWidth="1"/>
    <col min="6" max="7" width="10.7109375" style="1" customWidth="1"/>
    <col min="8" max="8" width="10.57421875" style="1" customWidth="1"/>
    <col min="9" max="16384" width="9.140625" style="1" customWidth="1"/>
  </cols>
  <sheetData>
    <row r="2" spans="2:8" ht="13.5">
      <c r="B2" s="17" t="s">
        <v>0</v>
      </c>
      <c r="C2" s="18"/>
      <c r="D2" s="18"/>
      <c r="E2" s="18"/>
      <c r="F2" s="18"/>
      <c r="G2" s="18"/>
      <c r="H2" s="18"/>
    </row>
    <row r="3" spans="2:8" ht="13.5">
      <c r="B3" s="17" t="s">
        <v>31</v>
      </c>
      <c r="C3" s="18"/>
      <c r="D3" s="18"/>
      <c r="E3" s="18"/>
      <c r="F3" s="18"/>
      <c r="G3" s="18"/>
      <c r="H3" s="18"/>
    </row>
    <row r="4" ht="13.5" thickBot="1"/>
    <row r="5" spans="2:8" ht="36.75" customHeight="1">
      <c r="B5" s="2" t="s">
        <v>1</v>
      </c>
      <c r="C5" s="14" t="s">
        <v>2</v>
      </c>
      <c r="D5" s="3" t="s">
        <v>3</v>
      </c>
      <c r="E5" s="3" t="s">
        <v>4</v>
      </c>
      <c r="F5" s="3" t="s">
        <v>4</v>
      </c>
      <c r="G5" s="3" t="s">
        <v>4</v>
      </c>
      <c r="H5" s="3" t="s">
        <v>4</v>
      </c>
    </row>
    <row r="6" spans="2:8" ht="24.75" customHeight="1">
      <c r="B6" s="4" t="s">
        <v>5</v>
      </c>
      <c r="C6" s="15"/>
      <c r="D6" s="5"/>
      <c r="E6" s="5" t="s">
        <v>6</v>
      </c>
      <c r="F6" s="5" t="s">
        <v>7</v>
      </c>
      <c r="G6" s="5" t="s">
        <v>8</v>
      </c>
      <c r="H6" s="5" t="s">
        <v>9</v>
      </c>
    </row>
    <row r="7" spans="2:8" ht="13.5" thickBot="1">
      <c r="B7" s="6"/>
      <c r="C7" s="16"/>
      <c r="D7" s="7"/>
      <c r="E7" s="8"/>
      <c r="F7" s="8"/>
      <c r="G7" s="7"/>
      <c r="H7" s="7"/>
    </row>
    <row r="8" spans="2:8" s="11" customFormat="1" ht="27.75" customHeight="1" thickBot="1">
      <c r="B8" s="9" t="s">
        <v>10</v>
      </c>
      <c r="C8" s="10">
        <f aca="true" t="shared" si="0" ref="C8:H8">C9</f>
        <v>6165831</v>
      </c>
      <c r="D8" s="10">
        <f t="shared" si="0"/>
        <v>138754569</v>
      </c>
      <c r="E8" s="10">
        <f t="shared" si="0"/>
        <v>45760306</v>
      </c>
      <c r="F8" s="10">
        <f t="shared" si="0"/>
        <v>87186909</v>
      </c>
      <c r="G8" s="10">
        <f t="shared" si="0"/>
        <v>108412873</v>
      </c>
      <c r="H8" s="10">
        <f t="shared" si="0"/>
        <v>137711467</v>
      </c>
    </row>
    <row r="9" spans="2:8" ht="30" customHeight="1" thickBot="1">
      <c r="B9" s="12" t="s">
        <v>11</v>
      </c>
      <c r="C9" s="13">
        <v>6165831</v>
      </c>
      <c r="D9" s="13">
        <v>138754569</v>
      </c>
      <c r="E9" s="13">
        <v>45760306</v>
      </c>
      <c r="F9" s="13">
        <v>87186909</v>
      </c>
      <c r="G9" s="13">
        <v>108412873</v>
      </c>
      <c r="H9" s="13">
        <v>137711467</v>
      </c>
    </row>
    <row r="10" spans="2:8" s="11" customFormat="1" ht="30" customHeight="1" thickBot="1">
      <c r="B10" s="9" t="s">
        <v>12</v>
      </c>
      <c r="C10" s="10">
        <f aca="true" t="shared" si="1" ref="C10:H10">C11+C12</f>
        <v>426391</v>
      </c>
      <c r="D10" s="10">
        <f t="shared" si="1"/>
        <v>497298</v>
      </c>
      <c r="E10" s="10">
        <f t="shared" si="1"/>
        <v>94647</v>
      </c>
      <c r="F10" s="10">
        <f t="shared" si="1"/>
        <v>197595</v>
      </c>
      <c r="G10" s="10">
        <f t="shared" si="1"/>
        <v>289414</v>
      </c>
      <c r="H10" s="10">
        <f t="shared" si="1"/>
        <v>453882</v>
      </c>
    </row>
    <row r="11" spans="2:8" ht="28.5" customHeight="1" thickBot="1">
      <c r="B11" s="12" t="s">
        <v>13</v>
      </c>
      <c r="C11" s="13">
        <v>426391</v>
      </c>
      <c r="D11" s="13">
        <v>497298</v>
      </c>
      <c r="E11" s="13">
        <v>94647</v>
      </c>
      <c r="F11" s="13">
        <v>197595</v>
      </c>
      <c r="G11" s="13">
        <v>289414</v>
      </c>
      <c r="H11" s="13">
        <v>453882</v>
      </c>
    </row>
    <row r="12" spans="2:8" ht="23.25" customHeight="1" thickBot="1">
      <c r="B12" s="12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2:8" s="11" customFormat="1" ht="29.25" customHeight="1" thickBot="1">
      <c r="B13" s="9" t="s">
        <v>15</v>
      </c>
      <c r="C13" s="10">
        <f aca="true" t="shared" si="2" ref="C13:H13">C14+C15+C16</f>
        <v>23064886</v>
      </c>
      <c r="D13" s="10">
        <f t="shared" si="2"/>
        <v>31215308</v>
      </c>
      <c r="E13" s="10">
        <f t="shared" si="2"/>
        <v>6305613</v>
      </c>
      <c r="F13" s="10">
        <f t="shared" si="2"/>
        <v>13901126</v>
      </c>
      <c r="G13" s="10">
        <f t="shared" si="2"/>
        <v>21248185</v>
      </c>
      <c r="H13" s="10">
        <f t="shared" si="2"/>
        <v>31132890</v>
      </c>
    </row>
    <row r="14" spans="2:8" ht="27.75" customHeight="1" thickBot="1">
      <c r="B14" s="12" t="s">
        <v>16</v>
      </c>
      <c r="C14" s="13">
        <v>17155004</v>
      </c>
      <c r="D14" s="13">
        <v>18882002</v>
      </c>
      <c r="E14" s="13">
        <v>4256564</v>
      </c>
      <c r="F14" s="13">
        <v>8322014</v>
      </c>
      <c r="G14" s="13">
        <v>12793669</v>
      </c>
      <c r="H14" s="13">
        <v>18823056</v>
      </c>
    </row>
    <row r="15" spans="2:8" ht="39" customHeight="1" thickBot="1">
      <c r="B15" s="12" t="s">
        <v>17</v>
      </c>
      <c r="C15" s="13">
        <v>1196449</v>
      </c>
      <c r="D15" s="13">
        <v>3193441</v>
      </c>
      <c r="E15" s="13">
        <v>138726</v>
      </c>
      <c r="F15" s="13">
        <v>1512394</v>
      </c>
      <c r="G15" s="13">
        <v>2386607</v>
      </c>
      <c r="H15" s="13">
        <v>3175739</v>
      </c>
    </row>
    <row r="16" spans="2:8" ht="27.75" customHeight="1" thickBot="1">
      <c r="B16" s="12" t="s">
        <v>18</v>
      </c>
      <c r="C16" s="13">
        <v>4713433</v>
      </c>
      <c r="D16" s="13">
        <v>9139865</v>
      </c>
      <c r="E16" s="13">
        <v>1910323</v>
      </c>
      <c r="F16" s="13">
        <v>4066718</v>
      </c>
      <c r="G16" s="13">
        <v>6067909</v>
      </c>
      <c r="H16" s="13">
        <v>9134095</v>
      </c>
    </row>
    <row r="17" spans="2:8" s="11" customFormat="1" ht="23.25" customHeight="1" thickBot="1">
      <c r="B17" s="9" t="s">
        <v>19</v>
      </c>
      <c r="C17" s="10">
        <f aca="true" t="shared" si="3" ref="C17:H17">C18+C19</f>
        <v>10425577</v>
      </c>
      <c r="D17" s="10">
        <f t="shared" si="3"/>
        <v>13596643</v>
      </c>
      <c r="E17" s="10">
        <f t="shared" si="3"/>
        <v>2558130</v>
      </c>
      <c r="F17" s="10">
        <f t="shared" si="3"/>
        <v>4995783</v>
      </c>
      <c r="G17" s="10">
        <f t="shared" si="3"/>
        <v>7396163</v>
      </c>
      <c r="H17" s="10">
        <f t="shared" si="3"/>
        <v>13554967</v>
      </c>
    </row>
    <row r="18" spans="2:8" ht="23.25" customHeight="1" thickBot="1">
      <c r="B18" s="12" t="s">
        <v>20</v>
      </c>
      <c r="C18" s="13">
        <v>945649</v>
      </c>
      <c r="D18" s="13">
        <v>1047949</v>
      </c>
      <c r="E18" s="13">
        <v>295142</v>
      </c>
      <c r="F18" s="13">
        <v>397893</v>
      </c>
      <c r="G18" s="13">
        <v>608006</v>
      </c>
      <c r="H18" s="13">
        <v>1037008</v>
      </c>
    </row>
    <row r="19" spans="2:8" ht="43.5" customHeight="1" thickBot="1">
      <c r="B19" s="12" t="s">
        <v>21</v>
      </c>
      <c r="C19" s="13">
        <v>9479928</v>
      </c>
      <c r="D19" s="13">
        <v>12548694</v>
      </c>
      <c r="E19" s="13">
        <v>2262988</v>
      </c>
      <c r="F19" s="13">
        <v>4597890</v>
      </c>
      <c r="G19" s="13">
        <v>6788157</v>
      </c>
      <c r="H19" s="13">
        <v>12517959</v>
      </c>
    </row>
    <row r="20" spans="2:8" s="11" customFormat="1" ht="28.5" customHeight="1" thickBot="1">
      <c r="B20" s="9" t="s">
        <v>22</v>
      </c>
      <c r="C20" s="10">
        <f aca="true" t="shared" si="4" ref="C20:H20">C21</f>
        <v>4337344</v>
      </c>
      <c r="D20" s="10">
        <f t="shared" si="4"/>
        <v>3319624</v>
      </c>
      <c r="E20" s="10">
        <f t="shared" si="4"/>
        <v>137039</v>
      </c>
      <c r="F20" s="10">
        <f t="shared" si="4"/>
        <v>2338071</v>
      </c>
      <c r="G20" s="10">
        <f t="shared" si="4"/>
        <v>2479156</v>
      </c>
      <c r="H20" s="10">
        <f t="shared" si="4"/>
        <v>3313326</v>
      </c>
    </row>
    <row r="21" spans="2:8" ht="23.25" customHeight="1" thickBot="1">
      <c r="B21" s="12" t="s">
        <v>23</v>
      </c>
      <c r="C21" s="13">
        <v>4337344</v>
      </c>
      <c r="D21" s="13">
        <v>3319624</v>
      </c>
      <c r="E21" s="13">
        <v>137039</v>
      </c>
      <c r="F21" s="13">
        <v>2338071</v>
      </c>
      <c r="G21" s="13">
        <v>2479156</v>
      </c>
      <c r="H21" s="13">
        <v>3313326</v>
      </c>
    </row>
    <row r="22" spans="2:8" s="11" customFormat="1" ht="26.25" customHeight="1" thickBot="1">
      <c r="B22" s="9" t="s">
        <v>24</v>
      </c>
      <c r="C22" s="10">
        <f aca="true" t="shared" si="5" ref="C22:H22">C23</f>
        <v>825187</v>
      </c>
      <c r="D22" s="10">
        <f t="shared" si="5"/>
        <v>666416</v>
      </c>
      <c r="E22" s="10">
        <f t="shared" si="5"/>
        <v>115590</v>
      </c>
      <c r="F22" s="10">
        <f t="shared" si="5"/>
        <v>262482</v>
      </c>
      <c r="G22" s="10">
        <f t="shared" si="5"/>
        <v>407721</v>
      </c>
      <c r="H22" s="10">
        <f t="shared" si="5"/>
        <v>664622</v>
      </c>
    </row>
    <row r="23" spans="2:8" ht="30.75" customHeight="1" thickBot="1">
      <c r="B23" s="12" t="s">
        <v>25</v>
      </c>
      <c r="C23" s="13">
        <v>825187</v>
      </c>
      <c r="D23" s="13">
        <v>666416</v>
      </c>
      <c r="E23" s="13">
        <v>115590</v>
      </c>
      <c r="F23" s="13">
        <v>262482</v>
      </c>
      <c r="G23" s="13">
        <v>407721</v>
      </c>
      <c r="H23" s="13">
        <v>664622</v>
      </c>
    </row>
    <row r="24" spans="2:8" s="11" customFormat="1" ht="21.75" customHeight="1" thickBot="1">
      <c r="B24" s="9" t="s">
        <v>26</v>
      </c>
      <c r="C24" s="10">
        <f aca="true" t="shared" si="6" ref="C24:H24">C25</f>
        <v>15730996</v>
      </c>
      <c r="D24" s="10">
        <f t="shared" si="6"/>
        <v>19843820</v>
      </c>
      <c r="E24" s="10">
        <f t="shared" si="6"/>
        <v>4273910</v>
      </c>
      <c r="F24" s="10">
        <f t="shared" si="6"/>
        <v>9020340</v>
      </c>
      <c r="G24" s="10">
        <f t="shared" si="6"/>
        <v>13257350</v>
      </c>
      <c r="H24" s="10">
        <f t="shared" si="6"/>
        <v>19693046</v>
      </c>
    </row>
    <row r="25" spans="2:8" ht="23.25" customHeight="1" thickBot="1">
      <c r="B25" s="12" t="s">
        <v>27</v>
      </c>
      <c r="C25" s="13">
        <v>15730996</v>
      </c>
      <c r="D25" s="13">
        <v>19843820</v>
      </c>
      <c r="E25" s="13">
        <v>4273910</v>
      </c>
      <c r="F25" s="13">
        <v>9020340</v>
      </c>
      <c r="G25" s="13">
        <v>13257350</v>
      </c>
      <c r="H25" s="13">
        <v>19693046</v>
      </c>
    </row>
    <row r="26" spans="2:8" s="11" customFormat="1" ht="23.25" customHeight="1" thickBot="1">
      <c r="B26" s="9" t="s">
        <v>28</v>
      </c>
      <c r="C26" s="10">
        <f aca="true" t="shared" si="7" ref="C26:H26">C8+C10+C13+C17+C20+C22+C24</f>
        <v>60976212</v>
      </c>
      <c r="D26" s="10">
        <f t="shared" si="7"/>
        <v>207893678</v>
      </c>
      <c r="E26" s="10">
        <f t="shared" si="7"/>
        <v>59245235</v>
      </c>
      <c r="F26" s="10">
        <f t="shared" si="7"/>
        <v>117902306</v>
      </c>
      <c r="G26" s="10">
        <f t="shared" si="7"/>
        <v>153490862</v>
      </c>
      <c r="H26" s="10">
        <f t="shared" si="7"/>
        <v>206524200</v>
      </c>
    </row>
    <row r="29" ht="12.75">
      <c r="B29" s="1" t="s">
        <v>29</v>
      </c>
    </row>
    <row r="30" ht="12.75">
      <c r="B30" s="1" t="s">
        <v>30</v>
      </c>
    </row>
  </sheetData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2012-01-25T14:32:08Z</cp:lastPrinted>
  <dcterms:created xsi:type="dcterms:W3CDTF">2011-04-27T10:40:52Z</dcterms:created>
  <dcterms:modified xsi:type="dcterms:W3CDTF">2012-03-01T09:29:27Z</dcterms:modified>
  <cp:category/>
  <cp:version/>
  <cp:contentType/>
  <cp:contentStatus/>
</cp:coreProperties>
</file>